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kagitgov.sharepoint.com/teams/Project-CampgroundReservationSystem/Shared Documents/General/RFP/"/>
    </mc:Choice>
  </mc:AlternateContent>
  <xr:revisionPtr revIDLastSave="4110" documentId="8_{A017FC70-6102-4711-9D46-9894E49C0CFB}" xr6:coauthVersionLast="47" xr6:coauthVersionMax="47" xr10:uidLastSave="{93837E32-3421-42B3-9920-D27F4E096539}"/>
  <bookViews>
    <workbookView xWindow="16223" yWindow="900" windowWidth="24097" windowHeight="14663" activeTab="16" xr2:uid="{3D51F019-170C-44D4-B84B-E6C348585BA7}"/>
  </bookViews>
  <sheets>
    <sheet name="TOC" sheetId="1" r:id="rId1"/>
    <sheet name="Index" sheetId="3" r:id="rId2"/>
    <sheet name="Minimum" sheetId="4" r:id="rId3"/>
    <sheet name="6.1" sheetId="7" r:id="rId4"/>
    <sheet name="6.2" sheetId="5" r:id="rId5"/>
    <sheet name="6.3" sheetId="8" r:id="rId6"/>
    <sheet name="6.4" sheetId="9" r:id="rId7"/>
    <sheet name="6.5" sheetId="10" r:id="rId8"/>
    <sheet name="6.6" sheetId="12" r:id="rId9"/>
    <sheet name="6.7" sheetId="13" r:id="rId10"/>
    <sheet name="6.8" sheetId="14" r:id="rId11"/>
    <sheet name="6.9" sheetId="15" r:id="rId12"/>
    <sheet name="6.10" sheetId="16" r:id="rId13"/>
    <sheet name="6.11" sheetId="18" r:id="rId14"/>
    <sheet name="6.12" sheetId="22" r:id="rId15"/>
    <sheet name="6.13" sheetId="27" r:id="rId16"/>
    <sheet name="6.14" sheetId="26" r:id="rId17"/>
    <sheet name="6.15" sheetId="29" r:id="rId18"/>
  </sheets>
  <definedNames>
    <definedName name="_xlnm.Print_Area" localSheetId="6">'6.4'!$A$1:$F$6</definedName>
    <definedName name="_xlnm.Print_Area" localSheetId="7">'6.5'!$A$1:$F$29</definedName>
    <definedName name="_xlnm.Print_Area" localSheetId="2">Minimum!$A$1:$F$17</definedName>
    <definedName name="Z_55DF5701_A305_4316_A902_AB395EFC9622_.wvu.PrintArea" localSheetId="6" hidden="1">'6.4'!$A$1:$F$6</definedName>
    <definedName name="Z_55DF5701_A305_4316_A902_AB395EFC9622_.wvu.PrintArea" localSheetId="7" hidden="1">'6.5'!$A$1:$F$29</definedName>
    <definedName name="Z_59115B22_F591_415B_B434_1C9CBFC44FE7_.wvu.PrintArea" localSheetId="6" hidden="1">'6.4'!$A$1:$F$6</definedName>
    <definedName name="Z_59115B22_F591_415B_B434_1C9CBFC44FE7_.wvu.PrintArea" localSheetId="7" hidden="1">'6.5'!$A$1:$F$29</definedName>
    <definedName name="Z_A63EE886_FFD4_436A_BA8A_FE6244A05FD1_.wvu.PrintArea" localSheetId="6" hidden="1">'6.4'!$A$1:$F$6</definedName>
    <definedName name="Z_A63EE886_FFD4_436A_BA8A_FE6244A05FD1_.wvu.PrintArea" localSheetId="7" hidden="1">'6.5'!$A$1:$F$29</definedName>
    <definedName name="Z_AAA36CD2_D6C4_4711_AB6A_ACADFEFBF0DF_.wvu.PrintArea" localSheetId="6" hidden="1">'6.4'!$A$1:$F$6</definedName>
    <definedName name="Z_AAA36CD2_D6C4_4711_AB6A_ACADFEFBF0DF_.wvu.PrintArea" localSheetId="7" hidden="1">'6.5'!$A$1:$F$29</definedName>
  </definedNames>
  <calcPr calcId="191028"/>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2" l="1"/>
  <c r="A22" i="16"/>
  <c r="A30" i="10"/>
  <c r="A9" i="7"/>
  <c r="A10" i="7" s="1"/>
  <c r="A8" i="7"/>
  <c r="A36" i="12"/>
  <c r="B17" i="3"/>
  <c r="A9" i="22"/>
  <c r="C7" i="4"/>
  <c r="A9" i="12"/>
  <c r="A10" i="12" s="1"/>
  <c r="A18" i="12" s="1"/>
  <c r="A19" i="12" s="1"/>
  <c r="A28" i="12" s="1"/>
  <c r="A29" i="12" s="1"/>
  <c r="A31" i="12" s="1"/>
  <c r="A21" i="16"/>
  <c r="A20" i="7"/>
  <c r="A21" i="7" s="1"/>
  <c r="A22" i="7" s="1"/>
  <c r="A23" i="7" s="1"/>
  <c r="A24" i="7" s="1"/>
  <c r="A25" i="7" s="1"/>
  <c r="A26" i="7" s="1"/>
  <c r="A27" i="7" s="1"/>
  <c r="A28" i="7" s="1"/>
  <c r="A36" i="7" s="1"/>
  <c r="A37" i="7" s="1"/>
  <c r="A38" i="7" s="1"/>
  <c r="A41" i="7" s="1"/>
  <c r="A47" i="7" s="1"/>
  <c r="A49" i="7" s="1"/>
  <c r="A50" i="7" s="1"/>
  <c r="A51" i="7" s="1"/>
  <c r="A52" i="7" s="1"/>
  <c r="A6" i="7"/>
  <c r="A7" i="7" s="1"/>
  <c r="A6" i="27"/>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5" i="27"/>
  <c r="B23" i="1"/>
  <c r="A6" i="29"/>
  <c r="A7" i="29" s="1"/>
  <c r="A8" i="29" s="1"/>
  <c r="A9" i="29" s="1"/>
  <c r="A10" i="29" s="1"/>
  <c r="A5" i="29"/>
  <c r="A5" i="18"/>
  <c r="A11" i="18" s="1"/>
  <c r="A12" i="5"/>
  <c r="A13" i="5" s="1"/>
  <c r="A14" i="5" s="1"/>
  <c r="A15" i="5" s="1"/>
  <c r="A16" i="5" s="1"/>
  <c r="A17" i="5" s="1"/>
  <c r="A18" i="5" s="1"/>
  <c r="A19" i="5" s="1"/>
  <c r="A20" i="5" s="1"/>
  <c r="A21" i="5" s="1"/>
  <c r="A22" i="5" s="1"/>
  <c r="A23" i="5" s="1"/>
  <c r="A24" i="5" s="1"/>
  <c r="A25" i="5" s="1"/>
  <c r="A26" i="5" s="1"/>
  <c r="A27" i="5" s="1"/>
  <c r="B22" i="1"/>
  <c r="B16" i="3" s="1"/>
  <c r="B10" i="1"/>
  <c r="B9" i="1"/>
  <c r="A12" i="26"/>
  <c r="A13" i="26" s="1"/>
  <c r="A5" i="26"/>
  <c r="A6" i="26" s="1"/>
  <c r="A7" i="26" s="1"/>
  <c r="A8" i="26" s="1"/>
  <c r="A9" i="26" s="1"/>
  <c r="A10" i="26" s="1"/>
  <c r="A11" i="26" s="1"/>
  <c r="B15" i="3"/>
  <c r="D10" i="4"/>
  <c r="C10" i="4"/>
  <c r="A10" i="4"/>
  <c r="D9" i="4"/>
  <c r="C9" i="4"/>
  <c r="A9" i="4"/>
  <c r="A5" i="22"/>
  <c r="A6" i="22" s="1"/>
  <c r="A7" i="22" s="1"/>
  <c r="A8" i="22" s="1"/>
  <c r="B20" i="1"/>
  <c r="B14" i="3" s="1"/>
  <c r="D5" i="4"/>
  <c r="C5" i="4"/>
  <c r="A9" i="8"/>
  <c r="A10" i="8" s="1"/>
  <c r="A11" i="8" s="1"/>
  <c r="A12" i="8" s="1"/>
  <c r="A13" i="8" s="1"/>
  <c r="A14" i="8" s="1"/>
  <c r="A15" i="8" s="1"/>
  <c r="A16" i="8" s="1"/>
  <c r="A14" i="10"/>
  <c r="D17" i="4"/>
  <c r="D16" i="4"/>
  <c r="C17" i="4"/>
  <c r="C16" i="4"/>
  <c r="A17" i="4"/>
  <c r="A16" i="4"/>
  <c r="A18" i="16"/>
  <c r="A17" i="16"/>
  <c r="A11" i="15"/>
  <c r="A4" i="4"/>
  <c r="A11" i="16"/>
  <c r="C15" i="4"/>
  <c r="C14" i="4"/>
  <c r="C13" i="4"/>
  <c r="C12" i="4"/>
  <c r="D15" i="4"/>
  <c r="D14" i="4"/>
  <c r="D13" i="4"/>
  <c r="D12" i="4"/>
  <c r="D11" i="4"/>
  <c r="C11" i="4"/>
  <c r="A4" i="16"/>
  <c r="A5" i="16" s="1"/>
  <c r="A6" i="16" s="1"/>
  <c r="A7" i="16" s="1"/>
  <c r="A8" i="16" s="1"/>
  <c r="A9" i="16" s="1"/>
  <c r="D7" i="4"/>
  <c r="A7" i="4"/>
  <c r="A18" i="14"/>
  <c r="A17" i="14"/>
  <c r="A16" i="14"/>
  <c r="A15" i="14"/>
  <c r="A14" i="14"/>
  <c r="A143" i="13"/>
  <c r="A144" i="13" s="1"/>
  <c r="A145" i="13" s="1"/>
  <c r="A146" i="13" s="1"/>
  <c r="A147" i="13" s="1"/>
  <c r="A148" i="13" s="1"/>
  <c r="A149" i="13" s="1"/>
  <c r="A150" i="13" s="1"/>
  <c r="A138" i="13"/>
  <c r="B14" i="1"/>
  <c r="B8" i="3" s="1"/>
  <c r="B19" i="1"/>
  <c r="B13" i="3" s="1"/>
  <c r="B18" i="1"/>
  <c r="B12" i="3" s="1"/>
  <c r="B17" i="1"/>
  <c r="B11" i="3" s="1"/>
  <c r="B16" i="1"/>
  <c r="B10" i="3" s="1"/>
  <c r="B15" i="1"/>
  <c r="B9" i="3" s="1"/>
  <c r="A38" i="12" l="1"/>
  <c r="A43" i="12" s="1"/>
  <c r="A11" i="7"/>
  <c r="A12" i="7" s="1"/>
  <c r="A13" i="7" s="1"/>
  <c r="A14" i="7" s="1"/>
  <c r="A15" i="7" s="1"/>
  <c r="A5" i="4" s="1"/>
  <c r="A17" i="8"/>
  <c r="A18" i="8" s="1"/>
  <c r="A19" i="8" s="1"/>
  <c r="A20" i="8" s="1"/>
  <c r="A44" i="12" l="1"/>
  <c r="A21" i="8"/>
  <c r="A11" i="4"/>
  <c r="A12" i="16"/>
  <c r="A16" i="7"/>
  <c r="A17" i="7" s="1"/>
  <c r="A18" i="7" s="1"/>
  <c r="B13" i="1"/>
  <c r="B7" i="3" s="1"/>
  <c r="B12" i="1"/>
  <c r="B6" i="3" s="1"/>
  <c r="B11" i="1"/>
  <c r="B5" i="3" s="1"/>
  <c r="B4" i="3"/>
  <c r="B3" i="3"/>
  <c r="A5" i="14"/>
  <c r="A6" i="14" s="1"/>
  <c r="A7" i="14" s="1"/>
  <c r="A8" i="14" s="1"/>
  <c r="A9" i="14" s="1"/>
  <c r="A10" i="14" s="1"/>
  <c r="A11" i="14" s="1"/>
  <c r="A12" i="14" s="1"/>
  <c r="A13" i="14" s="1"/>
  <c r="A22" i="8" l="1"/>
  <c r="A23" i="8" s="1"/>
  <c r="A25" i="8" s="1"/>
  <c r="A26" i="8" s="1"/>
  <c r="A12" i="4"/>
  <c r="A13" i="16"/>
  <c r="B8" i="1"/>
  <c r="B2" i="3" s="1"/>
  <c r="A34" i="8" l="1"/>
  <c r="A41" i="8" s="1"/>
  <c r="A14" i="16"/>
  <c r="A13" i="4"/>
  <c r="A5" i="15"/>
  <c r="A6" i="15" s="1"/>
  <c r="A7" i="15" s="1"/>
  <c r="A8" i="15" s="1"/>
  <c r="A9" i="15" s="1"/>
  <c r="A10" i="15" s="1"/>
  <c r="A42" i="8" l="1"/>
  <c r="A43" i="8" s="1"/>
  <c r="A44" i="8" s="1"/>
  <c r="A45" i="8" s="1"/>
  <c r="A46" i="8" s="1"/>
  <c r="A47" i="8" s="1"/>
  <c r="A48" i="8" s="1"/>
  <c r="A49" i="8" s="1"/>
  <c r="A50" i="8" s="1"/>
  <c r="A51" i="8" s="1"/>
  <c r="A52" i="8" s="1"/>
  <c r="A54" i="8" s="1"/>
  <c r="A55" i="8" s="1"/>
  <c r="A56" i="8" s="1"/>
  <c r="A14" i="4"/>
  <c r="A15" i="16"/>
  <c r="A16" i="16" s="1"/>
  <c r="A5" i="9"/>
  <c r="A6" i="9" s="1"/>
  <c r="A7" i="9" s="1"/>
  <c r="A8" i="9" s="1"/>
  <c r="A9" i="9" s="1"/>
  <c r="A10" i="9" s="1"/>
  <c r="A15" i="4" l="1"/>
  <c r="A19" i="16"/>
  <c r="A20" i="16" s="1"/>
  <c r="A14" i="13"/>
  <c r="A15" i="13" s="1"/>
  <c r="A17" i="13" s="1"/>
  <c r="A21" i="13" s="1"/>
  <c r="A24" i="13" s="1"/>
  <c r="A25" i="13" s="1"/>
  <c r="A26" i="13" s="1"/>
  <c r="A27" i="13" s="1"/>
  <c r="A28" i="13" s="1"/>
  <c r="A30" i="13" s="1"/>
  <c r="A31" i="13" s="1"/>
  <c r="A11" i="10"/>
  <c r="A12" i="10" s="1"/>
  <c r="A15" i="10" s="1"/>
  <c r="A16" i="10" s="1"/>
  <c r="A20" i="10" s="1"/>
  <c r="A21" i="10" s="1"/>
  <c r="A22" i="10" s="1"/>
  <c r="A23" i="10" s="1"/>
  <c r="A24" i="10" s="1"/>
  <c r="A25" i="10" s="1"/>
  <c r="A26" i="10" s="1"/>
  <c r="A29" i="10" s="1"/>
  <c r="A32" i="13" l="1"/>
  <c r="A33" i="13" s="1"/>
  <c r="A35" i="13" s="1"/>
  <c r="A36" i="13" s="1"/>
  <c r="A40" i="13" s="1"/>
  <c r="A41" i="13" s="1"/>
  <c r="A42" i="13" s="1"/>
  <c r="A43" i="13" s="1"/>
  <c r="A44" i="13" s="1"/>
  <c r="A45" i="13" s="1"/>
  <c r="A49" i="13" s="1"/>
  <c r="A51" i="13" s="1"/>
  <c r="A52" i="13" s="1"/>
  <c r="A53" i="13" s="1"/>
  <c r="A54" i="13" s="1"/>
  <c r="A55" i="13" l="1"/>
  <c r="A56" i="13" s="1"/>
  <c r="A57" i="13" s="1"/>
  <c r="A59" i="13" s="1"/>
  <c r="A60" i="13" s="1"/>
  <c r="A61" i="13" s="1"/>
  <c r="A62" i="13" s="1"/>
  <c r="A64" i="13" s="1"/>
  <c r="A65" i="13" s="1"/>
  <c r="A66" i="13" s="1"/>
  <c r="A67" i="13" l="1"/>
  <c r="A68" i="13" s="1"/>
  <c r="A69" i="13" s="1"/>
  <c r="A70" i="13" s="1"/>
  <c r="A71" i="13" s="1"/>
  <c r="A72" i="13" s="1"/>
  <c r="A73" i="13" s="1"/>
  <c r="A74" i="13" s="1"/>
  <c r="A75" i="13" s="1"/>
  <c r="A76" i="13" s="1"/>
  <c r="A81" i="13" s="1"/>
  <c r="A83" i="13" s="1"/>
  <c r="A84" i="13" s="1"/>
  <c r="A85" i="13" s="1"/>
  <c r="A86" i="13" s="1"/>
  <c r="A87" i="13" s="1"/>
  <c r="A88" i="13" s="1"/>
  <c r="A90" i="13" s="1"/>
  <c r="A95" i="13" s="1"/>
  <c r="A100" i="13" s="1"/>
  <c r="A105" i="13" s="1"/>
  <c r="A106" i="13" s="1"/>
  <c r="A107" i="13" s="1"/>
  <c r="A108" i="13" s="1"/>
  <c r="A109" i="13" s="1"/>
  <c r="A110" i="13" s="1"/>
  <c r="A114" i="13" s="1"/>
  <c r="A115" i="13" s="1"/>
  <c r="A119" i="13" s="1"/>
  <c r="A120" i="13" l="1"/>
  <c r="A121" i="13" s="1"/>
  <c r="A122" i="13" s="1"/>
  <c r="A123" i="13" s="1"/>
  <c r="A124" i="13" s="1"/>
  <c r="A125" i="13" s="1"/>
  <c r="A126" i="13" s="1"/>
  <c r="A127" i="13" s="1"/>
  <c r="A129" i="13" s="1"/>
  <c r="A131" i="13" s="1"/>
  <c r="A132" i="13" s="1"/>
  <c r="A133" i="13" s="1"/>
  <c r="A139" i="13" s="1"/>
  <c r="A140" i="13" s="1"/>
  <c r="A14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tc={3EB015D3-8D40-492A-B081-C494B5B02FF8}</author>
  </authors>
  <commentList>
    <comment ref="F20" authorId="0" shapeId="0" xr:uid="{3EB015D3-8D40-492A-B081-C494B5B02FF8}">
      <text>
        <t>[Threaded comment]
Your version of Excel allows you to read this threaded comment; however, any edits to it will get removed if the file is opened in a newer version of Excel. Learn more: https://go.microsoft.com/fwlink/?linkid=870924
Comment:
    this would include Reservation amount, type, and location.
Reply:
    Desired Data to Cayenta is revenue to GL Code - receipt every day for deposits. Could we add GL Codes to the software?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tc={9A467B82-08F8-4608-88E2-6B7EB0966AD2}</author>
  </authors>
  <commentList>
    <comment ref="F9" authorId="0" shapeId="0" xr:uid="{9A467B82-08F8-4608-88E2-6B7EB0966AD2}">
      <text>
        <t>[Threaded comment]
Your version of Excel allows you to read this threaded comment; however, any edits to it will get removed if the file is opened in a newer version of Excel. Learn more: https://go.microsoft.com/fwlink/?linkid=870924
Comment:
    Can dash boards that show graphs be for Admin/Executive users only?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tc={1F0E296A-9FBF-4B14-867D-AEF5BB9E09A3}</author>
  </authors>
  <commentList>
    <comment ref="C30" authorId="0" shapeId="0" xr:uid="{1F0E296A-9FBF-4B14-867D-AEF5BB9E09A3}">
      <text>
        <t>[Threaded comment]
Your version of Excel allows you to read this threaded comment; however, any edits to it will get removed if the file is opened in a newer version of Excel. Learn more: https://go.microsoft.com/fwlink/?linkid=870924
Comment:
    closures, incident map( Flood/ fire, confirmation, denied, pay your bill, reservation coming up. track your reservation number. 
Reply:
    Can set status of a specific site
Reply:
    Reminder of reservations - automated into system</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20" authorId="0" shapeId="0" xr:uid="{00000000-0006-0000-0C00-00000200000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tc={EA5EF53B-83E0-4C85-88CE-112E7DA49095}</author>
  </authors>
  <commentList>
    <comment ref="C15" authorId="0" shapeId="0" xr:uid="{EA5EF53B-83E0-4C85-88CE-112E7DA49095}">
      <text>
        <t>[Threaded comment]
Your version of Excel allows you to read this threaded comment; however, any edits to it will get removed if the file is opened in a newer version of Excel. Learn more: https://go.microsoft.com/fwlink/?linkid=870924
Comment:
    recovery changed</t>
      </text>
    </comment>
  </commentList>
</comments>
</file>

<file path=xl/sharedStrings.xml><?xml version="1.0" encoding="utf-8"?>
<sst xmlns="http://schemas.openxmlformats.org/spreadsheetml/2006/main" count="1401" uniqueCount="539">
  <si>
    <t>Read thoroughly for instructions</t>
  </si>
  <si>
    <t>Skagit County Requirements</t>
  </si>
  <si>
    <t>Permitting System</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</si>
  <si>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</si>
  <si>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</si>
  <si>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</si>
  <si>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</si>
  <si>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</si>
  <si>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</si>
  <si>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</si>
  <si>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</si>
  <si>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</si>
  <si>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</si>
  <si>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</si>
  <si>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</si>
  <si>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</si>
  <si>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</si>
  <si>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</si>
  <si>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</si>
  <si>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</si>
  <si>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</si>
  <si>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</si>
  <si>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</si>
  <si>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</si>
  <si>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</si>
  <si>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</si>
  <si>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</si>
  <si>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</si>
  <si>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</si>
  <si>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Alert</t>
  </si>
  <si>
    <t>An Alert is an event that is triggered by specific conditions as defined in the system.</t>
  </si>
  <si>
    <t>GPS</t>
  </si>
  <si>
    <t>Global Positioning System</t>
  </si>
  <si>
    <t>Widget</t>
  </si>
  <si>
    <t>A widget shall be a customizable  application object, web part,  or embedded code that is an independent page element such as a clock, calendar, graph, button, etc.</t>
  </si>
  <si>
    <t>Section</t>
  </si>
  <si>
    <t>Index to Section</t>
  </si>
  <si>
    <t>Minium Requirements</t>
  </si>
  <si>
    <t>6.9</t>
  </si>
  <si>
    <t>6.10</t>
  </si>
  <si>
    <t>Minimum Functional Requirements - Section 6.0</t>
  </si>
  <si>
    <t>Requirement</t>
  </si>
  <si>
    <t>Y/N</t>
  </si>
  <si>
    <t>Proposer Response To Requirement</t>
  </si>
  <si>
    <t>Application and Database - Section 6.4</t>
  </si>
  <si>
    <t>Disaster Recovery- Section 6.8</t>
  </si>
  <si>
    <t>General System Requirements - Section 6.10</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</si>
  <si>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</si>
  <si>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</si>
  <si>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</si>
  <si>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</si>
  <si>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</si>
  <si>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</si>
  <si>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</si>
  <si>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</si>
  <si>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</si>
  <si>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</si>
  <si>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</si>
  <si>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</si>
  <si>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</si>
  <si>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</si>
  <si>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NA</t>
  </si>
  <si>
    <t>Respond in section 6.0 - Minium Requirements</t>
  </si>
  <si>
    <t>Reporting Requirements- Section 6.2</t>
  </si>
  <si>
    <t>This section address requirements for the system if the County elects to move forward with Budget preperation and management of the County budget on the proposed system.</t>
  </si>
  <si>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</si>
  <si>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</si>
  <si>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</si>
  <si>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</si>
  <si>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</si>
  <si>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</si>
  <si>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</si>
  <si>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</si>
  <si>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</si>
  <si>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</si>
  <si>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</si>
  <si>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</si>
  <si>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JSON  Format</t>
  </si>
  <si>
    <t>Please list any other reports formats available as part of the product offering</t>
  </si>
  <si>
    <t>Does the proposed software offer a custom report writer?</t>
  </si>
  <si>
    <t>Are there any third party report tools (Crystal Reports, Microsoft SQL Report Services, etc.) that are compatible with your system?</t>
  </si>
  <si>
    <t>The system shall have the capability for Skagit County to use tools such as Microsoft BI or Microsoft Excel to analyze data.</t>
  </si>
  <si>
    <t>The system shall provide the capability for Skagit County staff to create their own reports.</t>
  </si>
  <si>
    <t>If Skagit County staff can create their own reports, can the report be added to the reports menu for later reuse without programming?</t>
  </si>
  <si>
    <t>The system shall provide standard, menu-driven reports enabling the user to generate a summary level report</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</si>
  <si>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</si>
  <si>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</si>
  <si>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</si>
  <si>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to report on any fields that exist in the data dictionary</t>
  </si>
  <si>
    <t>The system shall present data in a way that makes it easy for users to navigate within a database and assemble reports</t>
  </si>
  <si>
    <t>The system shall provide the ability to change field names</t>
  </si>
  <si>
    <t>The system shall provide the capability to change caption names of fields</t>
  </si>
  <si>
    <t>Search. Dashboards and Drill Down - Section 6.3</t>
  </si>
  <si>
    <t>For the purposes of this proposal a widget shall be a customizable  application object, web part,  or embedded code that is an independent page element such as a clock, calendar, graph, button, etc.</t>
  </si>
  <si>
    <t>Please describe the search capabilities of your system</t>
  </si>
  <si>
    <t xml:space="preserve"> </t>
  </si>
  <si>
    <t>DASHBOARDS</t>
  </si>
  <si>
    <t>The proposed system shall have a dashboard capability.</t>
  </si>
  <si>
    <t>Can the proposed software provide the ability to resize dashboard widgets independently</t>
  </si>
  <si>
    <t>Can the software provide multiple data sources within dashboard widget presentation?</t>
  </si>
  <si>
    <t>If the software can provide dashboard widgets from different data sources, describe how the object is configured to do so.</t>
  </si>
  <si>
    <t xml:space="preserve">Can the proposed software provide the ability to display multiple dashboard widgets (table, chart) on a page? </t>
  </si>
  <si>
    <t>Can the proposed software provide user defined layout?</t>
  </si>
  <si>
    <t>Can a users defined layout be saved into different views for quick access for each users?</t>
  </si>
  <si>
    <t>Does system support donut graphs</t>
  </si>
  <si>
    <t>Does system support line graphs</t>
  </si>
  <si>
    <t>Does system support bar charts</t>
  </si>
  <si>
    <t>Describe widgets available on the dashboard</t>
  </si>
  <si>
    <t>Can the dashboard be configured by users with appropriate permissions</t>
  </si>
  <si>
    <t xml:space="preserve">The proposed system shall provide a widget that can link to other web sites. </t>
  </si>
  <si>
    <t>The proposed system shall provide the capability to embed data into a field that can be used to link to a web document. An example is a contract number that links to the County's contracts database with a specific URL template.</t>
  </si>
  <si>
    <t xml:space="preserve">Does the Portal have a browsing capability </t>
  </si>
  <si>
    <t>Does the system/portal support bookmarks</t>
  </si>
  <si>
    <t>Search</t>
  </si>
  <si>
    <t>The system shall have the capability to search on all fields available to users of the system.</t>
  </si>
  <si>
    <t>g</t>
  </si>
  <si>
    <t>h</t>
  </si>
  <si>
    <t>i</t>
  </si>
  <si>
    <t>The system shall support the following searche cababilities on a per field basis</t>
  </si>
  <si>
    <t>Begins with</t>
  </si>
  <si>
    <t>Contains</t>
  </si>
  <si>
    <t>Does Not Contain</t>
  </si>
  <si>
    <t>Ends with</t>
  </si>
  <si>
    <t>Equals</t>
  </si>
  <si>
    <t>Does not equal</t>
  </si>
  <si>
    <t>The system shall provide the ability to add and remove fields for searching and place them on the dashboard.</t>
  </si>
  <si>
    <t>All fields of the system shall be able to be placed on the dashboard for search</t>
  </si>
  <si>
    <t>The system shall support the removal of fields from the dashboard search</t>
  </si>
  <si>
    <t>The system shall provide the capability to move fields on the dashboard</t>
  </si>
  <si>
    <t>The system shall provide the capability to resize fields on the dashboard</t>
  </si>
  <si>
    <t>The system shall provide the capability to group fields on the dashboard</t>
  </si>
  <si>
    <t>The system shall be capable of creating a comma delimited file from the result of a search as displayed on the dashboard.</t>
  </si>
  <si>
    <t>The system shall have the capability to save search views for each user.</t>
  </si>
  <si>
    <t>The system shall have the capability to display search views to the user for quick access</t>
  </si>
  <si>
    <t>The system shall have the capability for a user to delete search views</t>
  </si>
  <si>
    <t>The system shall have the capability for a user to rename a search view.</t>
  </si>
  <si>
    <t>Does the system provide the capability of providing pre-defined data views designed by a system administrator and made available for user searach?</t>
  </si>
  <si>
    <t>Drilldown</t>
  </si>
  <si>
    <t>The system shall provide the capability to drill down into data with greater detail.</t>
  </si>
  <si>
    <t>The system shall provide the capability to provide bread crumbs on the dashboard of drilldown levels so that the user can quickly scroll to different levels accessed in their session.</t>
  </si>
  <si>
    <t>The system shall have the capability of saving a level as a quick reference item on the dashboard</t>
  </si>
  <si>
    <t xml:space="preserve"> Requirement Level</t>
  </si>
  <si>
    <t>The application shall have the capability of adding code table values for field lookup</t>
  </si>
  <si>
    <t xml:space="preserve">The application shall have active/inactive attributes of code table values, to mark values which may no longer be added but are historically searchable </t>
  </si>
  <si>
    <t>Does your system have the capability of setting effective dates for changes. So a change can be set and apply on a specific date?</t>
  </si>
  <si>
    <t>Alerts  and Notifications - Section 6.5</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</si>
  <si>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</si>
  <si>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</si>
  <si>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</si>
  <si>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</si>
  <si>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 alerts</t>
  </si>
  <si>
    <t>Does the software system provide alert as textual display within dashboard?</t>
  </si>
  <si>
    <t>Does the software system provide alert as RSS feed?</t>
  </si>
  <si>
    <t>The system shall be able to send alerts to an individual based on job function or role</t>
  </si>
  <si>
    <t xml:space="preserve">The system shall be able to send alerts to a group of individuals based on user role. </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</si>
  <si>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</si>
  <si>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</si>
  <si>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</si>
  <si>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</si>
  <si>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</si>
  <si>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</si>
  <si>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</si>
  <si>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 xml:space="preserve">The system shall have the capability to send alerts based on significant event dates </t>
  </si>
  <si>
    <t>The system shall have the capability to notify a requester when a report is complete.</t>
  </si>
  <si>
    <t>Authorized Coumty staff shall be able to see alerts or messages on any device they use to access the system, workstation browser or mobile device.</t>
  </si>
  <si>
    <t>Security - 6.7</t>
  </si>
  <si>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</si>
  <si>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</si>
  <si>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</si>
  <si>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</si>
  <si>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</si>
  <si>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</si>
  <si>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</si>
  <si>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</si>
  <si>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</si>
  <si>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</si>
  <si>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</si>
  <si>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</si>
  <si>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</si>
  <si>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</si>
  <si>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</si>
  <si>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</si>
  <si>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</si>
  <si>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</si>
  <si>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</si>
  <si>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</si>
  <si>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</si>
  <si>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</si>
  <si>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</si>
  <si>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</si>
  <si>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</si>
  <si>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</si>
  <si>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</si>
  <si>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</si>
  <si>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</si>
  <si>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</si>
  <si>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</si>
  <si>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</si>
  <si>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</si>
  <si>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</si>
  <si>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</si>
  <si>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</si>
  <si>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</si>
  <si>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</si>
  <si>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</si>
  <si>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</si>
  <si>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</si>
  <si>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</si>
  <si>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</si>
  <si>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</si>
  <si>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</si>
  <si>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</si>
  <si>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</si>
  <si>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</si>
  <si>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</si>
  <si>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</si>
  <si>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</si>
  <si>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</si>
  <si>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</si>
  <si>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</si>
  <si>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</si>
  <si>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</si>
  <si>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</si>
  <si>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</si>
  <si>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</si>
  <si>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</si>
  <si>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</si>
  <si>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</si>
  <si>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</si>
  <si>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</si>
  <si>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</si>
  <si>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</si>
  <si>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</si>
  <si>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</si>
  <si>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</si>
  <si>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</si>
  <si>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</si>
  <si>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</si>
  <si>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</si>
  <si>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</si>
  <si>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</si>
  <si>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</si>
  <si>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</si>
  <si>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</si>
  <si>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</si>
  <si>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</si>
  <si>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</si>
  <si>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</si>
  <si>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</si>
  <si>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</si>
  <si>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</si>
  <si>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</si>
  <si>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</si>
  <si>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</si>
  <si>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</si>
  <si>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</si>
  <si>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</si>
  <si>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</si>
  <si>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</si>
  <si>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</si>
  <si>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</si>
  <si>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</si>
  <si>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</si>
  <si>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</si>
  <si>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</si>
  <si>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</si>
  <si>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</si>
  <si>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</si>
  <si>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</si>
  <si>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</si>
  <si>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</si>
  <si>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</si>
  <si>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</si>
  <si>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</si>
  <si>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</si>
  <si>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</si>
  <si>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</si>
  <si>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</si>
  <si>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</si>
  <si>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</si>
  <si>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</si>
  <si>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</si>
  <si>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</si>
  <si>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</si>
  <si>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</si>
  <si>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</si>
  <si>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</si>
  <si>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</si>
  <si>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</si>
  <si>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Payment Card Industry Compliance</t>
  </si>
  <si>
    <t>Describe any requirements that will be imposed on Skagit County in order to comply with Payment Card Industry Compliance</t>
  </si>
  <si>
    <t>Provide your latestt PCI DSS report on compliance or other verifying documentation. Other documents can be in the form of a Self Assessment Questionnaire, or official Attestation of Compliance from the PCI SSC Website.</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</si>
  <si>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</si>
  <si>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</si>
  <si>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</si>
  <si>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</si>
  <si>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</si>
  <si>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User Accounts</t>
  </si>
  <si>
    <t>The system shall have a User Accounts for each person that will access the application.</t>
  </si>
  <si>
    <t>Passwords to the system shall be encrypted</t>
  </si>
  <si>
    <t>The application must permit users to change their passwords as required at predefined intervals, require specific character/numeric/punctuation use, and limit use of previous passwords.</t>
  </si>
  <si>
    <t>The system shall be able to track data input and changes by user date /initials/time of the change</t>
  </si>
  <si>
    <t>The system shall be able to restrict user input to a dropdown menu input for certain fields</t>
  </si>
  <si>
    <t>The system shall limit applicant view of data to only information that has been authorized.</t>
  </si>
  <si>
    <t>Ability to limit void capability</t>
  </si>
  <si>
    <t>Ability to limit refund capability</t>
  </si>
  <si>
    <t>Disaster Recovery  - Section 6.8</t>
  </si>
  <si>
    <t>Please describe the Disaster Recovery Plan.</t>
  </si>
  <si>
    <t>Does your Disaster Recovery Plan include a runbook for a ransomeware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</si>
  <si>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</si>
  <si>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</si>
  <si>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</si>
  <si>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</si>
  <si>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</si>
  <si>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</si>
  <si>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</si>
  <si>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</si>
  <si>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 of Skagit County Operations?</t>
  </si>
  <si>
    <t xml:space="preserve">What is the Recovery Point Objective (RPO) for recovery for Skagit County operations? </t>
  </si>
  <si>
    <t>Are alternate facilities (e.g. data centers, office locations, etc.) used?</t>
  </si>
  <si>
    <t>Is the disaster recovery plan tested on a periodic basis?</t>
  </si>
  <si>
    <t>Records Retention - Section 6.9</t>
  </si>
  <si>
    <t>Describe the records retention capabilities of the system.</t>
  </si>
  <si>
    <t>What is the largest file size that the system supports?</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</si>
  <si>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</si>
  <si>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</si>
  <si>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</si>
  <si>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</si>
  <si>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</si>
  <si>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Is ther an archive of the web site that allows the County to view a point-in-time snapshot of the site at any time in the history of system use?</t>
  </si>
  <si>
    <t>General  System Requirements - Section 6.10</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</si>
  <si>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</si>
  <si>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</si>
  <si>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</si>
  <si>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</si>
  <si>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t>
  </si>
  <si>
    <t>Contract - Proposer shall have Professional Liability insurance where the Certificate Holder shall be Skagit County</t>
  </si>
  <si>
    <t>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t>
  </si>
  <si>
    <t>Contract - On contract termination the proposer shall assist the County in retrieving all of its records, there shall be no charge for this service.</t>
  </si>
  <si>
    <t>Contract - On contract termination the Proposer shall all a minimum of 30 days for the County to retrieve its records from the proposed system</t>
  </si>
  <si>
    <t>Contract - Open to the public the contract in all of its entirety shall be non-confidential, non-propritary and open the the consitutents of Skagit County.</t>
  </si>
  <si>
    <t>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t>
  </si>
  <si>
    <t>Contract - The Proposer shall agree to delete all County data on termination of the contract after County has retrieved its data from the Proposer web site.</t>
  </si>
  <si>
    <t>Contract - The Proposer shall agree that data owned by Skagit County Government shall not be sold to other parties.</t>
  </si>
  <si>
    <t>The Proposal shall include the cost of a test environment as an optional componet</t>
  </si>
  <si>
    <t>The system shall be able to Operate 24 hours 7 days a week with the exception of scheduled maintenance as needed to perform the obligations of the contract.</t>
  </si>
  <si>
    <t>Mobile Device Management - Section 6.12</t>
  </si>
  <si>
    <t>Does the application support a mobile Application (MA)?</t>
  </si>
  <si>
    <t xml:space="preserve">If a MA exists, it shall support Apple Operating System (IOS) Devices. </t>
  </si>
  <si>
    <t>If a MA exists, then it shall support Google Android Devices</t>
  </si>
  <si>
    <t>Skagit County uses Microsoft Intune to manage mobile devices, the MA be capable of being managed by Intune.</t>
  </si>
  <si>
    <t>Geographic Information Systems - Section 6.13</t>
  </si>
  <si>
    <t>Does the solution include the capability to create, view, display and interact with geospatial content?</t>
  </si>
  <si>
    <t>Does the solution require secured (non public) geospatial content?</t>
  </si>
  <si>
    <t>Does the solution require linking or connecting geospatial content with other County systems or data?</t>
  </si>
  <si>
    <t>Does the solution require the ability to extract or export geospatial content from a map?</t>
  </si>
  <si>
    <t>Does the solution require access to, and/or interaction with, geospatial content on a mobile device?</t>
  </si>
  <si>
    <t>If solution includes geospatial content and capabilities...
The solution shall provide the ability for users to view GIS spatial data layers or services on a map.</t>
  </si>
  <si>
    <t>If solution includes geospatial content and capabilities...
The solution shall provide all security and permissions requirements for any editing of GIS data by users from within the solution.</t>
  </si>
  <si>
    <t>If solution includes geospatial content and capabilities...
The solution shall support the ESRI ArcGIS platform v. 10.8 or later including ArcGIS Server, ArcGIS Online and Portal for ArcGIS.</t>
  </si>
  <si>
    <t>If solution includes geospatial content and capabilities...
The solution shall remain current (within 2 years of current version) with ESRI products. For example: if ESRI is on version 10.x (2021) then the permit solution shall support ESRI versions that are not more than 2 years older than the current version (i.e.2019)</t>
  </si>
  <si>
    <t>If solution includes geospatial content and capabilities...
The solution shall provide a list of GIS server software requirements.</t>
  </si>
  <si>
    <t>If solution includes geospatial content and capabilities...
The solution shall provide a list of GIS software requirements for user computers. For example, does each user require a license in ArcGIS Online or Portal for ArcGIS?</t>
  </si>
  <si>
    <t>If solution includes geospatial content and capabilities...
The solution shall specify hardware requirements needed to support GIS functions provided by the solution. Example:  Minimum graphics card requirements to support mapping.</t>
  </si>
  <si>
    <t>If solution includes geospatial content and capabilities...
The solution shall provide information regarding GIS data formats that are required in the solution.</t>
  </si>
  <si>
    <t>If solution includes geospatial content and capabilities...
The solution shall provide information regarding GIS data schemas for GIS data required in the solution.</t>
  </si>
  <si>
    <t>If solution includes geospatial content and capabilities...
The solution shall provide information regarding GIS data schemas for optional GIS data in the solution.</t>
  </si>
  <si>
    <t>If solution includes geospatial content and capabilities...
The solution shall provide GIS data dictionaries for GIS data required in the solution.</t>
  </si>
  <si>
    <t>If solution includes geospatial content and capabilities...
The solution shall provide GIS data dictionaries for optional GIS data in the solution.</t>
  </si>
  <si>
    <t>If solution includes geospatial content and capabilities...
The solution shall support the NAD83-2011 North Zone State Plane Coordinate System to display spatial data and the NAVD88 verticle datum for elevation data.</t>
  </si>
  <si>
    <t>If solution includes geospatial content and capabilities...
The solution shall have the ability to consume County formated map services from the enterprise GIS.</t>
  </si>
  <si>
    <t>If solution includes geospatial content and capabilities...
The solution shall allow authorized users to configure the map display.</t>
  </si>
  <si>
    <t>If solution includes geospatial content and capabilities...
The solution shall provide a list of functionality required for each GIS data layer. For example, if an address point layer is required in the solution, what functionallity does it provide?</t>
  </si>
  <si>
    <t>If solution includes geospatial content and capabilities...
Data Synchronization - The solution shall track and manage parcel and address changes that affect data in the solution. For example: If a parcel or address change occurs, the solution should be updated to reflect changes.</t>
  </si>
  <si>
    <t xml:space="preserve">Skagit County's spatial data can have an accuracy of + or - 300 feet. Many layers, including City Limits, are registered to the parcel layer (+ or - 300 feet); however, some data layers such as NG911 address points are + or - 10 feet of accuracy. Overlaying spatially inaccurate layers with accurate layers can cause data registration anomolies. Could these anomolies impact your solution? If so, how? </t>
  </si>
  <si>
    <t>Network 6.14</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</si>
  <si>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</si>
  <si>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</si>
  <si>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</si>
  <si>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</si>
  <si>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</si>
  <si>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</si>
  <si>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</si>
  <si>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 xml:space="preserve">Please identify stock reports, or reports that are in the standard released product. Enter into Form E in the RFP Response. </t>
  </si>
  <si>
    <t>Contract - Breach of data - The Proposer shall agree to State and Federal Breach notification requirements statutes.</t>
  </si>
  <si>
    <t xml:space="preserve">The system shall have the capability to change label names for forms and reports. </t>
  </si>
  <si>
    <t>The system shall have the capability to create new fields for forms and reports.</t>
  </si>
  <si>
    <t xml:space="preserve">The system shall load quickly, with typical times to load of less than 2 seconds. </t>
  </si>
  <si>
    <t xml:space="preserve">Describe the system's capabilities to integrate with a document management system. </t>
  </si>
  <si>
    <t>The system shall be able to schedule standard reports to run at a specific time.</t>
  </si>
  <si>
    <t>Description or Subject - Keyword search</t>
  </si>
  <si>
    <t xml:space="preserve">Work Order status - Open, closed, etc. </t>
  </si>
  <si>
    <t>Facility</t>
  </si>
  <si>
    <t>Department</t>
  </si>
  <si>
    <t>Any customized fields created by Skagit County.</t>
  </si>
  <si>
    <t>Priority</t>
  </si>
  <si>
    <t>Assignee</t>
  </si>
  <si>
    <t>The system shall provide the capability for Skagit County Administrator to define, modify and delete new Alert Criteria.</t>
  </si>
  <si>
    <t>The system shall provide the capability to send alerts to assigned staff based on calendar events to include:</t>
  </si>
  <si>
    <t>Contract - The vendor response to the requirements section of this proposal shall be incorporated into any contract between Proposer and Skagit County</t>
  </si>
  <si>
    <t>Project Management 6.15</t>
  </si>
  <si>
    <t>Does the solution create, modify or use geospatial content such as points, lines or polygons on a map? For example: Are items mapped? Are workers tasked and/or routed based on geographic location of items? Are items moved from one location to another on a map?</t>
  </si>
  <si>
    <t>Does the solution require geoprocessing services? For example: Buffering an item's location by a set distance (500' radius).</t>
  </si>
  <si>
    <t>Does the solution require validation of data against enterprise data? For example: An item may not be initiated without a valid County address, which is stored in the GIS System. When assigning site addresses to an item, the solution shall retrieve valid site address information from an authoritative GIS address point layer and provide the user with autocomplete site address options. If a site address for that parcel does not exist, the system will notify the user that a site address has not yet been assigned.</t>
  </si>
  <si>
    <t>Does the solution require the ability to query data and display results on a map? For example: A query is performed to display all active items on a map.</t>
  </si>
  <si>
    <t xml:space="preserve">If this system is on premise, how is remote support of this system facilitated? Please be specific as to any requirements and whether there is flexibility. </t>
  </si>
  <si>
    <t>Every support person accessing our system must be uniquely identified (no shared support accounts).</t>
  </si>
  <si>
    <t>Every support person accessing our system remotely must be authenticated using multi-factor authentication.</t>
  </si>
  <si>
    <t>Communication Plan: please specificy the following</t>
  </si>
  <si>
    <t>Communication channels you plan to use for this implementation</t>
  </si>
  <si>
    <t>Frequency of updates</t>
  </si>
  <si>
    <t>Expected roles and responsibilities for both vendor and client</t>
  </si>
  <si>
    <t xml:space="preserve">How do you plan on handling scope change? </t>
  </si>
  <si>
    <t>Training Plan: please provide your plan to train both administrators, super-users, and end-users.</t>
  </si>
  <si>
    <t>Project Governance: please specify desired project governance structures and decsion-making processes, including how to escalate issues.concerns past the vendor project manager.</t>
  </si>
  <si>
    <t>The CP shall support access via mobile devices</t>
  </si>
  <si>
    <t>The CP shall be mobile device friendly</t>
  </si>
  <si>
    <t xml:space="preserve">The CP shall have the capability to support for short videos to explain how to use the system. </t>
  </si>
  <si>
    <t xml:space="preserve">The CP shall have the capability for editing authors to embed links to Skagit County's public web site or other relevant web sites. </t>
  </si>
  <si>
    <t>The language of the CP shall be easily understandable using simple phrasing  like "Checkin" to navigate to an area of interest.</t>
  </si>
  <si>
    <t>If the CP supports videos, does the proposer have customer oriented training videos available to the County for use?</t>
  </si>
  <si>
    <t>The Public Facing CP site shall comply with the standards for access to information and communication technology (ICT) under Section 508 of the Rehabilitation Act and Section 255 of the Communications Act.</t>
  </si>
  <si>
    <t>Please provide details on your implementation of customer accounts</t>
  </si>
  <si>
    <t>The CP shall have the capability for a citizen to reserve a picnic shelter</t>
  </si>
  <si>
    <t>The CP shall have the capability for a citizen to reserve a campground space</t>
  </si>
  <si>
    <t>The CP shall have the capability to take an online payment to reserve a campground space or picnic shelter.</t>
  </si>
  <si>
    <t xml:space="preserve">The CP shall have the capability to display an interactive map of the locationof the campground space or picnic shelter. </t>
  </si>
  <si>
    <t>The CP shall have the capability to display the dates of availability of a campground space or picneic shelter.</t>
  </si>
  <si>
    <t>The CP shall have the capability to show pictures of a campground space or picnic shelter.</t>
  </si>
  <si>
    <t>The CP shall have the capability to show a video of a campground space or picnic shelter.</t>
  </si>
  <si>
    <t>The CP shall have the capability to send an email alert to a customer prior to their reservation start</t>
  </si>
  <si>
    <t>The CP shall have the capability to send email alerts to customers</t>
  </si>
  <si>
    <t>The CP shall have the capability to send text alerts to customers</t>
  </si>
  <si>
    <t xml:space="preserve">The CP shall have the capability to send an alert to a customer informing them that their reservation will end 24 hours prior to the reservation end. </t>
  </si>
  <si>
    <t>Alerts sent to the Customer shall provide the location and camp space number if applicable.</t>
  </si>
  <si>
    <t>The CP shall support the following payment methods:</t>
  </si>
  <si>
    <t>Apple Pay</t>
  </si>
  <si>
    <t>Google Pay</t>
  </si>
  <si>
    <t>Tap-to-pay</t>
  </si>
  <si>
    <t xml:space="preserve">Identify the different payment methods supported by your CP. </t>
  </si>
  <si>
    <t>Parks Operations - Section 6.6</t>
  </si>
  <si>
    <t>A Point of Sale System (POS) shall be available at the following locations</t>
  </si>
  <si>
    <t>Grandy Lake Group Site</t>
  </si>
  <si>
    <t>Steelhead Park</t>
  </si>
  <si>
    <t>The POS shall be a kiosk that supports the following payment methods.</t>
  </si>
  <si>
    <t xml:space="preserve">The Staff shall have a wireless payment device at each location. </t>
  </si>
  <si>
    <t>The wireless payment device shall accept the following payment methods.</t>
  </si>
  <si>
    <t>Point of Sale (POS)</t>
  </si>
  <si>
    <t>Does your system require a mobile application to be downloaded on a device?</t>
  </si>
  <si>
    <t>Special Events</t>
  </si>
  <si>
    <t xml:space="preserve">The CP shall provide language translation capabilities </t>
  </si>
  <si>
    <t xml:space="preserve">Describe your methodology for language translation. </t>
  </si>
  <si>
    <t>The CP shall provide language translation for:</t>
  </si>
  <si>
    <t>English</t>
  </si>
  <si>
    <t>Spanish</t>
  </si>
  <si>
    <t>Contract - The Vendor must be capable of supporting more than 5,000 concurrent user sessions with no performance degradation.  Skagit County must be entitled to renumeration or contract cancellation if up time not guaranteed to specific parameters.</t>
  </si>
  <si>
    <t xml:space="preserve">POS Equipment including Kiosk shall be provided to County at no additional cost. </t>
  </si>
  <si>
    <t>The POS shall support the following authentication methods</t>
  </si>
  <si>
    <t>Social Media Authentication - Google</t>
  </si>
  <si>
    <t>Social Media Authentication - Facebook</t>
  </si>
  <si>
    <t>Social Media Authentication - LinkedIn</t>
  </si>
  <si>
    <t>Social Media Authrntication - Apple</t>
  </si>
  <si>
    <t>OKTA Authentication to intergrate with County's Citizen authentication portal</t>
  </si>
  <si>
    <t xml:space="preserve">Describe the authentication methods available with your CP. </t>
  </si>
  <si>
    <t>Interfaces - Section 6.11</t>
  </si>
  <si>
    <t xml:space="preserve">Does this system have the capability of integrating with an asset management/work order system? </t>
  </si>
  <si>
    <t>Does the support any of the following authentication methods?</t>
  </si>
  <si>
    <t>Oauth 2.0</t>
  </si>
  <si>
    <t>OpenID Connect</t>
  </si>
  <si>
    <t>Security Assertion Markup Language</t>
  </si>
  <si>
    <t>Fast Identify Online (FIDO) Alliance Standards</t>
  </si>
  <si>
    <t>Describe you Application Interface capabilties?</t>
  </si>
  <si>
    <t>Lexis Nexis (VitalChek) web Payments</t>
  </si>
  <si>
    <t>Identify the Internet bandwidth needs for the POS systems. Some facilities are limited in Internet access.</t>
  </si>
  <si>
    <t>In the even that there is insufficient Internet bandwidth at a facility to support POS operations, do you have alternative methods for reservation payments?</t>
  </si>
  <si>
    <t>Lexis Nexis card processing</t>
  </si>
  <si>
    <t>Identify other payment processor available for the kiosk</t>
  </si>
  <si>
    <t>Identify other payment processor available for the wireless payment device</t>
  </si>
  <si>
    <t>Citizen Access - Section 6.1</t>
  </si>
  <si>
    <t>Customers shall be able to access the CP via mobile devices</t>
  </si>
  <si>
    <t>Is there a mobile app available to customers?</t>
  </si>
  <si>
    <t>Can customers use the CP without needing to download an application on their mobile device?</t>
  </si>
  <si>
    <t>If a mobile application is available for download, does it support</t>
  </si>
  <si>
    <t>Google Devices</t>
  </si>
  <si>
    <t>Apple Devices</t>
  </si>
  <si>
    <t>Mobile Access for Customers</t>
  </si>
  <si>
    <t>A Citizen Portal (CP) shall be provided for Citizen access.</t>
  </si>
  <si>
    <t>Facility Location Operations</t>
  </si>
  <si>
    <t>Klarma - Buy now pay later</t>
  </si>
  <si>
    <t>AfterPay - Buy now pay later</t>
  </si>
  <si>
    <t>Affirm - Buy now pay later</t>
  </si>
  <si>
    <t>Operations</t>
  </si>
  <si>
    <t>The system shall have the capability to track customer requests</t>
  </si>
  <si>
    <t>The system shall support search of customer requests with the following field searches</t>
  </si>
  <si>
    <t>The Recovery Time Objective for Skagit County shall be less than 24 hours.</t>
  </si>
  <si>
    <t>When a reservation's payment didn't process, reservation past date, or no confirmation from parks staff after a certain amount of days.</t>
  </si>
  <si>
    <t>Confirmation/Denied</t>
  </si>
  <si>
    <t>Payment status</t>
  </si>
  <si>
    <t xml:space="preserve">Reminder reservation coming up with reservation </t>
  </si>
  <si>
    <t>Geographic Information Systems - Section</t>
  </si>
  <si>
    <t>Orders and/or Reservations Received</t>
  </si>
  <si>
    <t>Orders and/or Reservations accepted or denied</t>
  </si>
  <si>
    <t>Order and/or Reservation check in status [Checked in, pre-checked in, Checked out]</t>
  </si>
  <si>
    <t>The system shall provide Customer Service Tracking  with the ability for County staff to see:</t>
  </si>
  <si>
    <t xml:space="preserve">The system shall provide automated alert generation based on site status/date: </t>
  </si>
  <si>
    <t>Run and walk events</t>
  </si>
  <si>
    <t>Tournament events</t>
  </si>
  <si>
    <t>Training events</t>
  </si>
  <si>
    <t>Celebration Events</t>
  </si>
  <si>
    <t>Photography</t>
  </si>
  <si>
    <t>Does the MA provide the capability for a department or employee to take a photograhp and upload it into the system?</t>
  </si>
  <si>
    <t xml:space="preserve">Comma Seperated Value (CSV) formated file </t>
  </si>
  <si>
    <t>Microsoft Excel Formatted File</t>
  </si>
  <si>
    <t>Ability to export revenue data to a file in a format specified below.</t>
  </si>
  <si>
    <t>Other formats, please list</t>
  </si>
  <si>
    <t>Other, please list</t>
  </si>
  <si>
    <t>The CP shall have the capability to add additional features (camp space, picnic shelter, etc…) as created by the Parks staff.</t>
  </si>
  <si>
    <t xml:space="preserve">The CP shall allow Parks staff to make a reservation on a citizen's behalf. </t>
  </si>
  <si>
    <t>The system shall provide the capability for Staff to accept or deny a reservation prior to a confimation or payment taken.</t>
  </si>
  <si>
    <t>Can a point-of-sale system be installed at the following locations?</t>
  </si>
  <si>
    <t>The CP shall have the capability to add a new location to the system.</t>
  </si>
  <si>
    <t>The system shall be able to generate a report that includes the product code as revenue. The product code shall be defined as a type of item to procure, such as a camp space or picnic table.</t>
  </si>
  <si>
    <t>If a facility becomes unavailable and has been reserved by a customer, then that customer and Staff shall get an alert notifying them of the cancellation of their reservation.</t>
  </si>
  <si>
    <t>The system shall have the capability to alert the assigned employee when a new reservation is received and requires confirmation</t>
  </si>
  <si>
    <t>After a reservation is received and confirmed by Parks staff. The confirmation shall be sent as an alert.</t>
  </si>
  <si>
    <t>Other locations as specified in section 6.4,Facility Locations</t>
  </si>
  <si>
    <t>Closure of Site</t>
  </si>
  <si>
    <t>Payment Reminder</t>
  </si>
  <si>
    <t>Incident (fire, flood) alerting</t>
  </si>
  <si>
    <t>v</t>
  </si>
  <si>
    <t>The system shall support the following types of special user permits . These may be implemented as specific Order Types.</t>
  </si>
  <si>
    <t>The system shall provide the ability to configure custom forms.  This may be for special use events such as a run/walk.</t>
  </si>
  <si>
    <t>Contract - Vendor shall be responsible for obtaining pictures of all facilities, campgrounds, and recreation centers, and reservable spaces free of charge. Pictures may be delivered by Parks Staff.</t>
  </si>
  <si>
    <t>Parks Staff shall be able to approve all pictures of facilities that may be reserved by Customer.</t>
  </si>
  <si>
    <t>Howard Miller Steelhead Park - Address listed in section 6.4, Facility Locations</t>
  </si>
  <si>
    <t>Grandy Lake Group Site - Address listed in section 6.4, Facility Locations</t>
  </si>
  <si>
    <t>Sauk Campground  - Address listed in section 6.4, Facility Locations</t>
  </si>
  <si>
    <t>Revemue by date and order type</t>
  </si>
  <si>
    <t>Ability to export revenue by Order Type with an associated General Ledger Code. General Ledger Code sample format: 541 39301104180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</si>
</sst>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b/>
      <sz val="9"/>
      <color indexed="81"/>
      <name val="Tahoma"/>
      <family val="2"/>
    </font>
    <font>
      <sz val="11"/>
      <name val="Arial"/>
      <family val="2"/>
    </font>
    <font>
      <u/>
      <sz val="11"/>
      <color theme="10"/>
      <name val="Calibri"/>
      <family val="2"/>
      <scheme val="minor"/>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
      <b/>
      <sz val="12"/>
      <color theme="1"/>
      <name val="Calibri"/>
      <family val="2"/>
      <scheme val="minor"/>
    </font>
    <font>
      <sz val="9"/>
      <color indexed="81"/>
      <name val="Tahoma"/>
      <charset val="1"/>
    </font>
  </fonts>
  <fills count="11">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0"/>
    <xf numFmtId="0" fontId="6" fillId="0" borderId="0"/>
    <xf numFmtId="0" fontId="23" fillId="0" borderId="0" applyNumberFormat="0" applyFill="0" applyBorder="0" applyAlignment="0" applyProtection="0"/>
  </cellStyleXfs>
  <cellXfs count="190">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0" fillId="0" borderId="1" xfId="0" applyBorder="1" applyAlignment="1">
      <alignment vertical="top"/>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xf>
    <xf numFmtId="0" fontId="1" fillId="0" borderId="1" xfId="0" applyFont="1" applyBorder="1"/>
    <xf numFmtId="0" fontId="19" fillId="0" borderId="1" xfId="0" applyFont="1" applyBorder="1" applyAlignment="1">
      <alignment vertical="top" wrapText="1"/>
    </xf>
    <xf numFmtId="0" fontId="16" fillId="0" borderId="1" xfId="0" applyFont="1" applyBorder="1" applyAlignment="1">
      <alignment vertical="top" wrapText="1"/>
    </xf>
    <xf numFmtId="0" fontId="22" fillId="4" borderId="1" xfId="0" applyFont="1" applyFill="1" applyBorder="1" applyAlignment="1">
      <alignment horizontal="left" vertical="top" wrapText="1"/>
    </xf>
    <xf numFmtId="0" fontId="22"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Border="1" applyAlignment="1">
      <alignment vertical="center" wrapText="1"/>
    </xf>
    <xf numFmtId="0" fontId="4" fillId="0" borderId="7" xfId="0" applyFont="1" applyBorder="1"/>
    <xf numFmtId="0" fontId="4" fillId="0" borderId="7" xfId="0" applyFont="1" applyBorder="1" applyAlignment="1">
      <alignment vertical="top" wrapText="1"/>
    </xf>
    <xf numFmtId="0" fontId="0" fillId="0" borderId="0" xfId="0" quotePrefix="1"/>
    <xf numFmtId="0" fontId="23" fillId="0" borderId="0" xfId="3"/>
    <xf numFmtId="0" fontId="2" fillId="0" borderId="1" xfId="0" applyFont="1" applyBorder="1" applyAlignment="1">
      <alignment wrapText="1"/>
    </xf>
    <xf numFmtId="0" fontId="0" fillId="0" borderId="0" xfId="0" quotePrefix="1" applyAlignment="1">
      <alignment horizontal="center"/>
    </xf>
    <xf numFmtId="0" fontId="0" fillId="7" borderId="1" xfId="0" applyFill="1" applyBorder="1" applyAlignment="1">
      <alignment horizontal="center"/>
    </xf>
    <xf numFmtId="0" fontId="0" fillId="7" borderId="1" xfId="0" applyFill="1" applyBorder="1" applyAlignment="1">
      <alignment vertical="top"/>
    </xf>
    <xf numFmtId="0" fontId="24" fillId="7" borderId="1" xfId="0" applyFont="1" applyFill="1" applyBorder="1" applyAlignment="1">
      <alignment horizontal="center" vertical="center" wrapText="1"/>
    </xf>
    <xf numFmtId="0" fontId="0" fillId="7" borderId="13"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8" fillId="0" borderId="7" xfId="0" applyFont="1" applyBorder="1" applyAlignment="1">
      <alignment vertical="top" wrapText="1"/>
    </xf>
    <xf numFmtId="49" fontId="19" fillId="0" borderId="1" xfId="0" applyNumberFormat="1" applyFont="1" applyBorder="1" applyAlignment="1">
      <alignment vertical="top" wrapText="1"/>
    </xf>
    <xf numFmtId="0" fontId="0" fillId="0" borderId="7" xfId="0" applyBorder="1" applyAlignment="1">
      <alignment vertical="top"/>
    </xf>
    <xf numFmtId="0" fontId="25" fillId="4" borderId="1" xfId="0" applyFont="1" applyFill="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vertical="center" wrapText="1"/>
    </xf>
    <xf numFmtId="0" fontId="26" fillId="0" borderId="3" xfId="0" applyFont="1" applyBorder="1" applyAlignment="1">
      <alignment vertical="top" wrapText="1"/>
    </xf>
    <xf numFmtId="0" fontId="26" fillId="0" borderId="1" xfId="0" applyFont="1" applyBorder="1" applyAlignment="1">
      <alignment vertical="center" wrapText="1"/>
    </xf>
    <xf numFmtId="0" fontId="26" fillId="0" borderId="3" xfId="0" applyFont="1" applyBorder="1" applyAlignment="1">
      <alignment vertical="center" wrapText="1"/>
    </xf>
    <xf numFmtId="0" fontId="25" fillId="0" borderId="1" xfId="0" applyFont="1" applyBorder="1" applyAlignment="1">
      <alignment wrapText="1"/>
    </xf>
    <xf numFmtId="164" fontId="14" fillId="0" borderId="0" xfId="0" applyNumberFormat="1" applyFont="1"/>
    <xf numFmtId="0" fontId="28" fillId="0" borderId="1" xfId="0" applyFont="1" applyBorder="1" applyAlignment="1">
      <alignment horizontal="center" vertical="center" wrapText="1"/>
    </xf>
    <xf numFmtId="0" fontId="27" fillId="0" borderId="1" xfId="0" applyFont="1" applyBorder="1" applyAlignment="1">
      <alignment vertical="top"/>
    </xf>
    <xf numFmtId="0" fontId="23" fillId="0" borderId="0" xfId="3" quotePrefix="1"/>
    <xf numFmtId="0" fontId="0" fillId="0" borderId="13" xfId="0" applyBorder="1" applyAlignment="1">
      <alignment horizontal="center" wrapText="1"/>
    </xf>
    <xf numFmtId="0" fontId="0" fillId="0" borderId="13" xfId="0" applyBorder="1" applyAlignment="1">
      <alignment horizontal="center"/>
    </xf>
    <xf numFmtId="0" fontId="0" fillId="7" borderId="1" xfId="0" applyFill="1" applyBorder="1" applyAlignment="1">
      <alignment horizontal="center" vertical="top"/>
    </xf>
    <xf numFmtId="0" fontId="0" fillId="7" borderId="1" xfId="0" applyFill="1" applyBorder="1"/>
    <xf numFmtId="0" fontId="0" fillId="7" borderId="13" xfId="0" applyFill="1" applyBorder="1" applyAlignment="1">
      <alignment horizontal="center" wrapText="1"/>
    </xf>
    <xf numFmtId="0" fontId="1" fillId="7" borderId="1" xfId="0" applyFont="1" applyFill="1" applyBorder="1" applyAlignment="1">
      <alignment horizontal="center"/>
    </xf>
    <xf numFmtId="0" fontId="8" fillId="0" borderId="1" xfId="0" applyFont="1" applyBorder="1" applyAlignment="1">
      <alignment horizontal="left" vertical="center" wrapText="1" indent="1"/>
    </xf>
    <xf numFmtId="0" fontId="0" fillId="8" borderId="1" xfId="0" applyFill="1" applyBorder="1"/>
    <xf numFmtId="0" fontId="0" fillId="0" borderId="1" xfId="0" applyBorder="1" applyAlignment="1">
      <alignment vertical="center"/>
    </xf>
    <xf numFmtId="0" fontId="0" fillId="9" borderId="1" xfId="0" applyFill="1" applyBorder="1" applyAlignment="1">
      <alignment horizontal="center"/>
    </xf>
    <xf numFmtId="0" fontId="0" fillId="9" borderId="1" xfId="0" applyFill="1" applyBorder="1" applyAlignment="1">
      <alignment vertical="top"/>
    </xf>
    <xf numFmtId="0" fontId="0" fillId="9" borderId="1" xfId="0" applyFill="1" applyBorder="1" applyAlignment="1">
      <alignment horizontal="center" vertical="center"/>
    </xf>
    <xf numFmtId="0" fontId="4" fillId="0" borderId="1" xfId="0" applyFont="1" applyBorder="1"/>
    <xf numFmtId="0" fontId="0" fillId="9" borderId="1" xfId="0" applyFill="1" applyBorder="1" applyAlignment="1">
      <alignment wrapText="1"/>
    </xf>
    <xf numFmtId="0" fontId="0" fillId="9" borderId="1" xfId="0" applyFill="1" applyBorder="1" applyAlignment="1">
      <alignment horizontal="center" vertical="top"/>
    </xf>
    <xf numFmtId="0" fontId="0" fillId="9" borderId="1" xfId="0" applyFill="1" applyBorder="1" applyAlignment="1">
      <alignment vertical="top" wrapText="1"/>
    </xf>
    <xf numFmtId="0" fontId="0" fillId="9" borderId="1" xfId="0" applyFill="1" applyBorder="1" applyAlignment="1">
      <alignment horizontal="center" vertical="center" wrapText="1"/>
    </xf>
    <xf numFmtId="0" fontId="9" fillId="9" borderId="1" xfId="2" applyFont="1" applyFill="1" applyBorder="1" applyAlignment="1">
      <alignment horizontal="center" vertical="top" wrapText="1"/>
    </xf>
    <xf numFmtId="0" fontId="0" fillId="9" borderId="1" xfId="0" applyFill="1" applyBorder="1" applyAlignment="1">
      <alignment horizontal="center" wrapText="1"/>
    </xf>
    <xf numFmtId="0" fontId="0" fillId="0" borderId="1" xfId="0" applyBorder="1" applyAlignment="1">
      <alignment horizontal="left" vertical="top"/>
    </xf>
    <xf numFmtId="0" fontId="0" fillId="10" borderId="1" xfId="0" applyFill="1" applyBorder="1" applyAlignment="1">
      <alignment horizontal="center"/>
    </xf>
    <xf numFmtId="0" fontId="0" fillId="10" borderId="7" xfId="0" applyFill="1" applyBorder="1" applyAlignment="1">
      <alignment vertical="top" wrapText="1"/>
    </xf>
    <xf numFmtId="0" fontId="1" fillId="10" borderId="3" xfId="0" applyFont="1" applyFill="1" applyBorder="1" applyAlignment="1">
      <alignment vertical="top" wrapText="1"/>
    </xf>
    <xf numFmtId="0" fontId="0" fillId="10" borderId="1" xfId="0" applyFill="1" applyBorder="1" applyAlignment="1">
      <alignment horizontal="center" vertical="center" wrapText="1"/>
    </xf>
    <xf numFmtId="0" fontId="9" fillId="10" borderId="1" xfId="2"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xf>
    <xf numFmtId="0" fontId="0" fillId="9" borderId="0" xfId="0" applyFill="1" applyAlignment="1">
      <alignment vertical="top" wrapText="1"/>
    </xf>
    <xf numFmtId="0" fontId="8" fillId="7" borderId="1" xfId="0" applyFont="1" applyFill="1" applyBorder="1" applyAlignment="1">
      <alignment vertical="center" wrapText="1"/>
    </xf>
    <xf numFmtId="0" fontId="0" fillId="8" borderId="1" xfId="0" applyFill="1" applyBorder="1" applyAlignment="1">
      <alignment horizontal="center"/>
    </xf>
    <xf numFmtId="0" fontId="0" fillId="8" borderId="7" xfId="0" applyFill="1" applyBorder="1" applyAlignment="1">
      <alignment vertical="top" wrapText="1"/>
    </xf>
    <xf numFmtId="0" fontId="0" fillId="8" borderId="3" xfId="0" applyFill="1" applyBorder="1" applyAlignment="1">
      <alignment vertical="top" wrapText="1"/>
    </xf>
    <xf numFmtId="0" fontId="0" fillId="8" borderId="1" xfId="0" applyFill="1" applyBorder="1" applyAlignment="1">
      <alignment horizontal="center" vertical="center" wrapText="1"/>
    </xf>
    <xf numFmtId="0" fontId="9" fillId="8" borderId="1" xfId="2" applyFont="1" applyFill="1" applyBorder="1" applyAlignment="1">
      <alignment horizontal="center" vertical="center" wrapText="1"/>
    </xf>
    <xf numFmtId="0" fontId="8" fillId="8" borderId="1"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xf numFmtId="0" fontId="15" fillId="0" borderId="5" xfId="0" applyFont="1" applyBorder="1" applyAlignment="1">
      <alignment horizontal="left" vertical="center" wrapText="1"/>
    </xf>
    <xf numFmtId="0" fontId="14" fillId="0" borderId="8" xfId="0" applyFont="1" applyBorder="1"/>
    <xf numFmtId="0" fontId="10" fillId="8" borderId="0" xfId="0" applyFont="1" applyFill="1" applyAlignment="1">
      <alignment horizontal="center" vertical="top"/>
    </xf>
    <xf numFmtId="0" fontId="0" fillId="0" borderId="0" xfId="0" applyAlignment="1">
      <alignment vertical="center" wrapText="1"/>
    </xf>
    <xf numFmtId="0" fontId="1" fillId="0" borderId="0" xfId="0" applyFont="1"/>
    <xf numFmtId="0" fontId="1" fillId="0" borderId="0" xfId="0" applyFont="1" applyAlignment="1">
      <alignment vertical="top"/>
    </xf>
    <xf numFmtId="0" fontId="0" fillId="0" borderId="0" xfId="0" applyAlignment="1">
      <alignment vertical="top"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0" fontId="9" fillId="0" borderId="7" xfId="2" applyFont="1" applyBorder="1" applyAlignment="1">
      <alignment horizontal="left" vertical="top" wrapText="1"/>
    </xf>
    <xf numFmtId="0" fontId="8" fillId="0" borderId="14" xfId="0" applyFont="1" applyBorder="1" applyAlignment="1">
      <alignment vertical="center" wrapText="1"/>
    </xf>
    <xf numFmtId="0" fontId="0" fillId="0" borderId="13" xfId="0" applyBorder="1"/>
    <xf numFmtId="0" fontId="8" fillId="0" borderId="1" xfId="0" applyFont="1" applyBorder="1"/>
    <xf numFmtId="0" fontId="0" fillId="0" borderId="0" xfId="0" applyAlignment="1">
      <alignment vertical="center"/>
    </xf>
    <xf numFmtId="0" fontId="0" fillId="0" borderId="1" xfId="0" applyFill="1" applyBorder="1" applyAlignment="1">
      <alignment vertical="top" wrapText="1"/>
    </xf>
    <xf numFmtId="0" fontId="0" fillId="9" borderId="1" xfId="0" applyFill="1" applyBorder="1" applyAlignment="1">
      <alignment horizontal="center" vertical="top" wrapText="1"/>
    </xf>
    <xf numFmtId="0" fontId="0" fillId="0" borderId="1" xfId="0" applyBorder="1"/>
    <xf numFmtId="0" fontId="0" fillId="0" borderId="1" xfId="0" applyBorder="1"/>
    <xf numFmtId="0" fontId="0" fillId="0" borderId="1" xfId="0" applyBorder="1"/>
    <xf numFmtId="0" fontId="0" fillId="0" borderId="1" xfId="0" applyFill="1" applyBorder="1"/>
    <xf numFmtId="0" fontId="0" fillId="0" borderId="1" xfId="0" applyFill="1" applyBorder="1" applyAlignment="1">
      <alignment vertical="center" wrapText="1"/>
    </xf>
    <xf numFmtId="0" fontId="0" fillId="0" borderId="7" xfId="0" applyFill="1" applyBorder="1" applyAlignment="1">
      <alignment vertical="top"/>
    </xf>
    <xf numFmtId="0" fontId="0" fillId="0" borderId="1" xfId="0" applyFill="1" applyBorder="1" applyAlignment="1">
      <alignment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xf>
    <xf numFmtId="0" fontId="10"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xf numFmtId="0" fontId="1" fillId="9" borderId="4" xfId="0" applyFont="1" applyFill="1" applyBorder="1" applyAlignment="1">
      <alignment horizontal="center"/>
    </xf>
    <xf numFmtId="0" fontId="0" fillId="0" borderId="7" xfId="0" applyBorder="1" applyAlignment="1">
      <alignment vertical="top" wrapText="1"/>
    </xf>
    <xf numFmtId="0" fontId="0" fillId="0" borderId="3" xfId="0" applyBorder="1" applyAlignment="1">
      <alignment vertical="top"/>
    </xf>
    <xf numFmtId="0" fontId="0" fillId="8" borderId="4" xfId="0"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2" fillId="0" borderId="7" xfId="0" applyFont="1" applyBorder="1" applyAlignment="1">
      <alignment vertical="center" wrapText="1"/>
    </xf>
    <xf numFmtId="0" fontId="2" fillId="0" borderId="3" xfId="0" applyFont="1" applyBorder="1" applyAlignment="1">
      <alignment vertical="center"/>
    </xf>
    <xf numFmtId="0" fontId="1" fillId="9" borderId="7" xfId="0" applyFont="1" applyFill="1" applyBorder="1" applyAlignment="1">
      <alignment horizontal="center" wrapText="1"/>
    </xf>
    <xf numFmtId="0" fontId="1" fillId="9" borderId="9" xfId="0" applyFont="1" applyFill="1" applyBorder="1" applyAlignment="1">
      <alignment horizontal="center" wrapText="1"/>
    </xf>
    <xf numFmtId="0" fontId="1" fillId="9" borderId="3" xfId="0" applyFont="1" applyFill="1" applyBorder="1" applyAlignment="1">
      <alignment horizontal="center" wrapText="1"/>
    </xf>
    <xf numFmtId="0" fontId="29" fillId="9" borderId="10" xfId="0" applyFont="1" applyFill="1" applyBorder="1" applyAlignment="1">
      <alignment horizontal="center"/>
    </xf>
    <xf numFmtId="0" fontId="29" fillId="9" borderId="4" xfId="0" applyFont="1" applyFill="1" applyBorder="1" applyAlignment="1">
      <alignment horizontal="center"/>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4" fillId="0" borderId="1" xfId="0" applyFont="1" applyFill="1" applyBorder="1"/>
    <xf numFmtId="0" fontId="0" fillId="0" borderId="1" xfId="0" applyFill="1" applyBorder="1" applyAlignment="1">
      <alignment horizontal="center" wrapText="1"/>
    </xf>
    <xf numFmtId="0" fontId="0" fillId="0" borderId="1" xfId="0" applyFill="1" applyBorder="1" applyAlignment="1">
      <alignment horizontal="left"/>
    </xf>
  </cellXfs>
  <cellStyles count="4">
    <cellStyle name="Hyperlink" xfId="3" builtinId="8"/>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8</xdr:row>
      <xdr:rowOff>0</xdr:rowOff>
    </xdr:from>
    <xdr:ext cx="6019800" cy="0"/>
    <xdr:sp macro="" textlink="">
      <xdr:nvSpPr>
        <xdr:cNvPr id="5" name="Shape 8">
          <a:extLst>
            <a:ext uri="{FF2B5EF4-FFF2-40B4-BE49-F238E27FC236}">
              <a16:creationId xmlns:a16="http://schemas.microsoft.com/office/drawing/2014/main" id="{25BEDB15-66C9-4BB9-BA8A-DA2EA6BDBBE9}"/>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Joseph A. Shea" id="{8C87589A-34D8-4E62-B5A0-0B533C00A779}" userId="S::jashea@co.skagit.wa.us::6b70f201-bc00-4fc2-9df1-c03c6042d8d7" providerId="AD"/>
  <person displayName="Jess Boffey" id="{1A71658A-0ED0-444D-B508-2C4D925E03F8}" userId="S::jboffey@co.skagit.wa.us::32a9fb7a-5851-4ee8-9141-b01fd812ed9d" providerId="AD"/>
  <person displayName="Marina Martinez" id="{41C48EC9-E276-401A-918E-9F4F1273F6BA}" userId="S::marinam@co.skagit.wa.us::9ba5ea27-d1e1-4469-9dc1-c7c359494d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0" dT="2024-03-06T19:40:38.47" personId="{8C87589A-34D8-4E62-B5A0-0B533C00A779}" id="{3EB015D3-8D40-492A-B081-C494B5B02FF8}">
    <text>this would include Reservation amount, type, and location.</text>
  </threadedComment>
  <threadedComment ref="F20" dT="2024-03-06T20:58:05.80" personId="{1A71658A-0ED0-444D-B508-2C4D925E03F8}" id="{DEE1F586-97EC-46AB-AC53-D85B5756D1CC}" parentId="{3EB015D3-8D40-492A-B081-C494B5B02FF8}">
    <text>Desired Data to Cayenta is revenue to GL Code - receipt every day for deposits. Could we add GL Codes to the software?</text>
  </threadedComment>
</ThreadedComments>
</file>

<file path=xl/threadedComments/threadedComment2.xml><?xml version="1.0" encoding="utf-8"?>
<ThreadedComments xmlns="http://schemas.microsoft.com/office/spreadsheetml/2018/threadedcomments" xmlns:x="http://schemas.openxmlformats.org/spreadsheetml/2006/main">
  <threadedComment ref="F9" dT="2024-01-22T23:20:23.38" personId="{41C48EC9-E276-401A-918E-9F4F1273F6BA}" id="{9A467B82-08F8-4608-88E2-6B7EB0966AD2}">
    <text>Can dash boards that show graphs be for Admin/Executive users only?</text>
  </threadedComment>
</ThreadedComments>
</file>

<file path=xl/threadedComments/threadedComment3.xml><?xml version="1.0" encoding="utf-8"?>
<ThreadedComments xmlns="http://schemas.microsoft.com/office/spreadsheetml/2018/threadedcomments" xmlns:x="http://schemas.openxmlformats.org/spreadsheetml/2006/main">
  <threadedComment ref="C30" dT="2024-03-06T19:48:50.41" personId="{8C87589A-34D8-4E62-B5A0-0B533C00A779}" id="{1F0E296A-9FBF-4B14-867D-AEF5BB9E09A3}">
    <text xml:space="preserve">closures, incident map( Flood/ fire, confirmation, denied, pay your bill, reservation coming up. track your reservation number. </text>
  </threadedComment>
  <threadedComment ref="C30" dT="2024-03-06T21:04:45.09" personId="{1A71658A-0ED0-444D-B508-2C4D925E03F8}" id="{B9DD8208-E9A4-4E54-893E-CCE7F83DC855}" parentId="{1F0E296A-9FBF-4B14-867D-AEF5BB9E09A3}">
    <text>Can set status of a specific site</text>
  </threadedComment>
  <threadedComment ref="C30" dT="2024-03-06T21:05:31.95" personId="{1A71658A-0ED0-444D-B508-2C4D925E03F8}" id="{23720438-E05B-4696-824D-92E0C633BC5E}" parentId="{1F0E296A-9FBF-4B14-867D-AEF5BB9E09A3}">
    <text>Reminder of reservations - automated into system</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4-03-06T19:53:20.31" personId="{8C87589A-34D8-4E62-B5A0-0B533C00A779}" id="{EA5EF53B-83E0-4C85-88CE-112E7DA49095}">
    <text>recovery changed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3.bin"/><Relationship Id="rId7" Type="http://schemas.openxmlformats.org/officeDocument/2006/relationships/comments" Target="../comments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1.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printerSettings" Target="../printerSettings/printerSettings28.bin"/><Relationship Id="rId7" Type="http://schemas.openxmlformats.org/officeDocument/2006/relationships/comments" Target="../comments2.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2.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printerSettings" Target="../printerSettings/printerSettings38.bin"/><Relationship Id="rId7" Type="http://schemas.openxmlformats.org/officeDocument/2006/relationships/comments" Target="../comments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1.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comments" Target="../comments4.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4.v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microsoft.com/office/2017/10/relationships/threadedComment" Target="../threadedComments/threadedComment4.xml"/><Relationship Id="rId3" Type="http://schemas.openxmlformats.org/officeDocument/2006/relationships/printerSettings" Target="../printerSettings/printerSettings53.bin"/><Relationship Id="rId7" Type="http://schemas.openxmlformats.org/officeDocument/2006/relationships/comments" Target="../comments5.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5.v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7"/>
  <sheetViews>
    <sheetView topLeftCell="A27" workbookViewId="0">
      <selection activeCell="B14" sqref="B14"/>
    </sheetView>
  </sheetViews>
  <sheetFormatPr defaultColWidth="9.26953125" defaultRowHeight="13" x14ac:dyDescent="0.3"/>
  <cols>
    <col min="1" max="1" width="15.7265625" style="8" customWidth="1"/>
    <col min="2" max="2" width="78.453125" style="8" customWidth="1"/>
    <col min="3" max="16384" width="9.26953125" style="8"/>
  </cols>
  <sheetData>
    <row r="1" spans="1:3" ht="15.5" x14ac:dyDescent="0.35">
      <c r="A1" s="40" t="s">
        <v>0</v>
      </c>
    </row>
    <row r="2" spans="1:3" s="7" customFormat="1" ht="12.75" customHeight="1" x14ac:dyDescent="0.35">
      <c r="A2" s="152" t="s">
        <v>1</v>
      </c>
      <c r="B2" s="153"/>
      <c r="C2" s="6"/>
    </row>
    <row r="3" spans="1:3" s="7" customFormat="1" ht="12.75" customHeight="1" x14ac:dyDescent="0.35">
      <c r="A3" s="154" t="s">
        <v>2</v>
      </c>
      <c r="B3" s="155"/>
      <c r="C3" s="6"/>
    </row>
    <row r="4" spans="1:3" s="7" customFormat="1" ht="12.75" customHeight="1" x14ac:dyDescent="0.35">
      <c r="A4" s="159"/>
      <c r="B4" s="160"/>
      <c r="C4" s="6"/>
    </row>
    <row r="5" spans="1:3" s="7" customFormat="1" ht="18.5" x14ac:dyDescent="0.35">
      <c r="A5" s="156" t="s">
        <v>3</v>
      </c>
      <c r="B5" s="157"/>
      <c r="C5" s="6"/>
    </row>
    <row r="6" spans="1:3" s="7" customFormat="1" ht="14.5" x14ac:dyDescent="0.35">
      <c r="A6" s="156" t="s">
        <v>4</v>
      </c>
      <c r="B6" s="158"/>
      <c r="C6" s="6"/>
    </row>
    <row r="7" spans="1:3" ht="15.5" x14ac:dyDescent="0.35">
      <c r="A7" s="11" t="s">
        <v>5</v>
      </c>
      <c r="B7" s="11" t="s">
        <v>6</v>
      </c>
    </row>
    <row r="8" spans="1:3" ht="15.5" x14ac:dyDescent="0.35">
      <c r="A8" s="70" t="s">
        <v>7</v>
      </c>
      <c r="B8" s="71" t="str">
        <f>Minimum!A1</f>
        <v>Minimum Functional Requirements - Section 6.0</v>
      </c>
    </row>
    <row r="9" spans="1:3" ht="15" customHeight="1" x14ac:dyDescent="0.35">
      <c r="A9" s="10">
        <v>6.1</v>
      </c>
      <c r="B9" s="124" t="str">
        <f>'6.1'!A1</f>
        <v>Citizen Access - Section 6.1</v>
      </c>
    </row>
    <row r="10" spans="1:3" ht="15.5" x14ac:dyDescent="0.35">
      <c r="A10" s="10">
        <v>6.2</v>
      </c>
      <c r="B10" s="124" t="str">
        <f>'6.2'!A1</f>
        <v>Reporting Requirements- Section 6.2</v>
      </c>
    </row>
    <row r="11" spans="1:3" ht="15.5" x14ac:dyDescent="0.35">
      <c r="A11" s="10">
        <v>6.3</v>
      </c>
      <c r="B11" s="124" t="str">
        <f>'6.3'!A1</f>
        <v>Search. Dashboards and Drill Down - Section 6.3</v>
      </c>
    </row>
    <row r="12" spans="1:3" ht="12.75" customHeight="1" x14ac:dyDescent="0.35">
      <c r="A12" s="10">
        <v>6.4</v>
      </c>
      <c r="B12" s="124" t="str">
        <f>'6.4'!A1</f>
        <v>Application and Database - Section 6.4</v>
      </c>
    </row>
    <row r="13" spans="1:3" ht="12.75" customHeight="1" x14ac:dyDescent="0.35">
      <c r="A13" s="10">
        <v>6.5</v>
      </c>
      <c r="B13" s="124" t="str">
        <f>'6.5'!A1</f>
        <v>Alerts  and Notifications - Section 6.5</v>
      </c>
    </row>
    <row r="14" spans="1:3" ht="15.5" x14ac:dyDescent="0.35">
      <c r="A14" s="10">
        <v>6.6</v>
      </c>
      <c r="B14" s="125" t="str">
        <f>'6.6'!A1</f>
        <v>Parks Operations - Section 6.6</v>
      </c>
    </row>
    <row r="15" spans="1:3" ht="15.5" x14ac:dyDescent="0.35">
      <c r="A15" s="10">
        <v>6.7</v>
      </c>
      <c r="B15" s="125" t="str">
        <f>'6.7'!$A$1</f>
        <v>Security - 6.7</v>
      </c>
    </row>
    <row r="16" spans="1:3" ht="15.5" x14ac:dyDescent="0.35">
      <c r="A16" s="10">
        <v>6.8</v>
      </c>
      <c r="B16" s="125" t="str">
        <f>'6.8'!$A$1</f>
        <v>Disaster Recovery  - Section 6.8</v>
      </c>
    </row>
    <row r="17" spans="1:2" ht="15.5" x14ac:dyDescent="0.35">
      <c r="A17" s="85">
        <v>6.9</v>
      </c>
      <c r="B17" s="125" t="str">
        <f>'6.9'!$A$1</f>
        <v>Records Retention - Section 6.9</v>
      </c>
    </row>
    <row r="18" spans="1:2" ht="12.75" customHeight="1" x14ac:dyDescent="0.35">
      <c r="A18" s="72">
        <v>6.1</v>
      </c>
      <c r="B18" s="125" t="str">
        <f>'6.10'!$A$1</f>
        <v>General  System Requirements - Section 6.10</v>
      </c>
    </row>
    <row r="19" spans="1:2" ht="15.5" x14ac:dyDescent="0.35">
      <c r="A19" s="72">
        <v>6.11</v>
      </c>
      <c r="B19" s="125" t="str">
        <f>'6.11'!$A$1</f>
        <v>Interfaces - Section 6.11</v>
      </c>
    </row>
    <row r="20" spans="1:2" ht="15.5" x14ac:dyDescent="0.35">
      <c r="A20" s="10">
        <v>6.12</v>
      </c>
      <c r="B20" s="125" t="str">
        <f>'6.12'!$A$1</f>
        <v>Mobile Device Management - Section 6.12</v>
      </c>
    </row>
    <row r="21" spans="1:2" ht="12.75" customHeight="1" x14ac:dyDescent="0.35">
      <c r="A21" s="10">
        <v>6.13</v>
      </c>
      <c r="B21" s="125" t="s">
        <v>499</v>
      </c>
    </row>
    <row r="22" spans="1:2" ht="12.75" customHeight="1" x14ac:dyDescent="0.35">
      <c r="A22" s="10">
        <v>6.14</v>
      </c>
      <c r="B22" s="125" t="str">
        <f>'6.14'!$A$1</f>
        <v>Network 6.14</v>
      </c>
    </row>
    <row r="23" spans="1:2" ht="12.75" customHeight="1" x14ac:dyDescent="0.35">
      <c r="A23" s="10">
        <v>6.15</v>
      </c>
      <c r="B23" s="125" t="str">
        <f>'6.15'!$A$1</f>
        <v>Project Management 6.15</v>
      </c>
    </row>
    <row r="24" spans="1:2" ht="12.75" customHeight="1" x14ac:dyDescent="0.35">
      <c r="A24" s="19"/>
      <c r="B24" s="126"/>
    </row>
    <row r="25" spans="1:2" ht="12.75" customHeight="1" x14ac:dyDescent="0.35">
      <c r="A25" s="9" t="s">
        <v>8</v>
      </c>
      <c r="B25" s="127"/>
    </row>
    <row r="26" spans="1:2" ht="12.75" customHeight="1" x14ac:dyDescent="0.35">
      <c r="A26" s="11"/>
      <c r="B26" s="11" t="s">
        <v>9</v>
      </c>
    </row>
    <row r="27" spans="1:2" ht="15.5" x14ac:dyDescent="0.35">
      <c r="A27" s="74" t="s">
        <v>10</v>
      </c>
      <c r="B27" s="12" t="s">
        <v>11</v>
      </c>
    </row>
    <row r="28" spans="1:2" ht="15.5" x14ac:dyDescent="0.35">
      <c r="A28" s="74" t="s">
        <v>12</v>
      </c>
      <c r="B28" s="12" t="s">
        <v>13</v>
      </c>
    </row>
    <row r="29" spans="1:2" ht="15.5" x14ac:dyDescent="0.35">
      <c r="A29" s="36"/>
      <c r="B29" s="10"/>
    </row>
    <row r="30" spans="1:2" ht="12.75" customHeight="1" x14ac:dyDescent="0.35">
      <c r="A30" s="11"/>
      <c r="B30" s="11" t="s">
        <v>9</v>
      </c>
    </row>
    <row r="31" spans="1:2" ht="15.5" x14ac:dyDescent="0.35">
      <c r="A31" s="74" t="s">
        <v>14</v>
      </c>
      <c r="B31" s="12" t="s">
        <v>15</v>
      </c>
    </row>
    <row r="32" spans="1:2" ht="15.5" x14ac:dyDescent="0.35">
      <c r="A32" s="74" t="s">
        <v>16</v>
      </c>
      <c r="B32" s="12" t="s">
        <v>17</v>
      </c>
    </row>
    <row r="33" spans="1:2" ht="15.5" x14ac:dyDescent="0.35">
      <c r="A33" s="74" t="s">
        <v>18</v>
      </c>
      <c r="B33" s="12" t="s">
        <v>19</v>
      </c>
    </row>
    <row r="34" spans="1:2" ht="12.75" customHeight="1" x14ac:dyDescent="0.35">
      <c r="A34" s="9"/>
      <c r="B34" s="10"/>
    </row>
    <row r="35" spans="1:2" ht="12.75" customHeight="1" x14ac:dyDescent="0.35">
      <c r="A35" s="11"/>
      <c r="B35" s="11" t="s">
        <v>20</v>
      </c>
    </row>
    <row r="36" spans="1:2" ht="15.5" x14ac:dyDescent="0.35">
      <c r="A36" s="74">
        <v>4</v>
      </c>
      <c r="B36" s="12" t="s">
        <v>21</v>
      </c>
    </row>
    <row r="37" spans="1:2" ht="15.5" x14ac:dyDescent="0.35">
      <c r="A37" s="74">
        <v>3</v>
      </c>
      <c r="B37" s="12" t="s">
        <v>22</v>
      </c>
    </row>
    <row r="38" spans="1:2" ht="15.5" x14ac:dyDescent="0.35">
      <c r="A38" s="74">
        <v>2</v>
      </c>
      <c r="B38" s="12" t="s">
        <v>23</v>
      </c>
    </row>
    <row r="39" spans="1:2" ht="15.5" x14ac:dyDescent="0.35">
      <c r="A39" s="74">
        <v>1</v>
      </c>
      <c r="B39" s="12" t="s">
        <v>24</v>
      </c>
    </row>
    <row r="40" spans="1:2" ht="15.5" x14ac:dyDescent="0.35">
      <c r="A40" s="74">
        <v>0</v>
      </c>
      <c r="B40" s="12" t="s">
        <v>25</v>
      </c>
    </row>
    <row r="42" spans="1:2" ht="15.5" x14ac:dyDescent="0.35">
      <c r="A42" s="9" t="s">
        <v>26</v>
      </c>
    </row>
    <row r="43" spans="1:2" ht="12.75" customHeight="1" x14ac:dyDescent="0.35">
      <c r="A43" s="11"/>
      <c r="B43" s="11"/>
    </row>
    <row r="44" spans="1:2" ht="15.5" x14ac:dyDescent="0.3">
      <c r="A44" s="73" t="s">
        <v>27</v>
      </c>
      <c r="B44" s="31" t="s">
        <v>28</v>
      </c>
    </row>
    <row r="45" spans="1:2" ht="21.65" customHeight="1" x14ac:dyDescent="0.35">
      <c r="A45" s="73" t="s">
        <v>29</v>
      </c>
      <c r="B45" s="137" t="s">
        <v>30</v>
      </c>
    </row>
    <row r="46" spans="1:2" ht="15.5" x14ac:dyDescent="0.3">
      <c r="A46" s="73" t="s">
        <v>31</v>
      </c>
      <c r="B46" s="31" t="s">
        <v>32</v>
      </c>
    </row>
    <row r="47" spans="1:2" ht="31" x14ac:dyDescent="0.3">
      <c r="A47" s="73" t="s">
        <v>33</v>
      </c>
      <c r="B47" s="31" t="s">
        <v>34</v>
      </c>
    </row>
  </sheetData>
  <customSheetViews>
    <customSheetView guid="{55DF5701-A305-4316-A902-AB395EFC9622}" showGridLines="0" fitToPage="1">
      <selection activeCell="B11" sqref="B11"/>
      <pageMargins left="0" right="0" top="0" bottom="0" header="0" footer="0"/>
      <pageSetup fitToHeight="0" orientation="landscape" r:id="rId1"/>
    </customSheetView>
    <customSheetView guid="{A63EE886-FFD4-436A-BA8A-FE6244A05FD1}" showGridLines="0" fitToPage="1">
      <selection activeCell="B10" sqref="B10"/>
      <pageMargins left="0" right="0" top="0" bottom="0" header="0" footer="0"/>
      <pageSetup fitToHeight="0" orientation="landscape" r:id="rId2"/>
    </customSheetView>
    <customSheetView guid="{59115B22-F591-415B-B434-1C9CBFC44FE7}" showGridLines="0" fitToPage="1">
      <selection activeCell="B10" sqref="B10"/>
      <pageMargins left="0" right="0" top="0" bottom="0" header="0" footer="0"/>
      <pageSetup fitToHeight="0" orientation="landscape" r:id="rId3"/>
    </customSheetView>
    <customSheetView guid="{AAA36CD2-D6C4-4711-AB6A-ACADFEFBF0DF}"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7"/>
  <sheetViews>
    <sheetView workbookViewId="0">
      <selection activeCell="B17" sqref="B17"/>
    </sheetView>
  </sheetViews>
  <sheetFormatPr defaultRowHeight="14.5" x14ac:dyDescent="0.35"/>
  <cols>
    <col min="1" max="1" width="20.54296875" customWidth="1"/>
    <col min="2" max="2" width="44.7265625" customWidth="1"/>
  </cols>
  <sheetData>
    <row r="1" spans="1:2" ht="18.5" x14ac:dyDescent="0.35">
      <c r="A1" s="128" t="s">
        <v>35</v>
      </c>
      <c r="B1" s="128" t="s">
        <v>36</v>
      </c>
    </row>
    <row r="2" spans="1:2" x14ac:dyDescent="0.35">
      <c r="A2" s="58" t="s">
        <v>37</v>
      </c>
      <c r="B2" s="59" t="str">
        <f>TOC!B8</f>
        <v>Minimum Functional Requirements - Section 6.0</v>
      </c>
    </row>
    <row r="3" spans="1:2" x14ac:dyDescent="0.35">
      <c r="A3" s="61">
        <v>6.1</v>
      </c>
      <c r="B3" s="59" t="str">
        <f>TOC!B9</f>
        <v>Citizen Access - Section 6.1</v>
      </c>
    </row>
    <row r="4" spans="1:2" x14ac:dyDescent="0.35">
      <c r="A4" s="61">
        <v>6.2</v>
      </c>
      <c r="B4" s="59" t="str">
        <f>TOC!B10</f>
        <v>Reporting Requirements- Section 6.2</v>
      </c>
    </row>
    <row r="5" spans="1:2" x14ac:dyDescent="0.35">
      <c r="A5" s="61">
        <v>6.3</v>
      </c>
      <c r="B5" s="59" t="str">
        <f>TOC!B11</f>
        <v>Search. Dashboards and Drill Down - Section 6.3</v>
      </c>
    </row>
    <row r="6" spans="1:2" x14ac:dyDescent="0.35">
      <c r="A6" s="61">
        <v>6.4</v>
      </c>
      <c r="B6" s="59" t="str">
        <f>TOC!B12</f>
        <v>Application and Database - Section 6.4</v>
      </c>
    </row>
    <row r="7" spans="1:2" x14ac:dyDescent="0.35">
      <c r="A7" s="61">
        <v>6.5</v>
      </c>
      <c r="B7" s="59" t="str">
        <f>TOC!B13</f>
        <v>Alerts  and Notifications - Section 6.5</v>
      </c>
    </row>
    <row r="8" spans="1:2" x14ac:dyDescent="0.35">
      <c r="A8" s="61">
        <v>6.6</v>
      </c>
      <c r="B8" s="88" t="str">
        <f>TOC!B14</f>
        <v>Parks Operations - Section 6.6</v>
      </c>
    </row>
    <row r="9" spans="1:2" x14ac:dyDescent="0.35">
      <c r="A9" s="61">
        <v>6.7</v>
      </c>
      <c r="B9" s="59" t="str">
        <f>TOC!B15</f>
        <v>Security - 6.7</v>
      </c>
    </row>
    <row r="10" spans="1:2" x14ac:dyDescent="0.35">
      <c r="A10" s="61">
        <v>6.8</v>
      </c>
      <c r="B10" s="59" t="str">
        <f>TOC!B16</f>
        <v>Disaster Recovery  - Section 6.8</v>
      </c>
    </row>
    <row r="11" spans="1:2" x14ac:dyDescent="0.35">
      <c r="A11" s="61" t="s">
        <v>38</v>
      </c>
      <c r="B11" s="59" t="str">
        <f>TOC!B17</f>
        <v>Records Retention - Section 6.9</v>
      </c>
    </row>
    <row r="12" spans="1:2" x14ac:dyDescent="0.35">
      <c r="A12" s="61" t="s">
        <v>39</v>
      </c>
      <c r="B12" s="59" t="str">
        <f>TOC!B18</f>
        <v>General  System Requirements - Section 6.10</v>
      </c>
    </row>
    <row r="13" spans="1:2" x14ac:dyDescent="0.35">
      <c r="A13" s="61">
        <v>6.11</v>
      </c>
      <c r="B13" s="59" t="str">
        <f>TOC!B19</f>
        <v>Interfaces - Section 6.11</v>
      </c>
    </row>
    <row r="14" spans="1:2" x14ac:dyDescent="0.35">
      <c r="A14" s="33">
        <v>6.12</v>
      </c>
      <c r="B14" s="59" t="str">
        <f>TOC!B20</f>
        <v>Mobile Device Management - Section 6.12</v>
      </c>
    </row>
    <row r="15" spans="1:2" x14ac:dyDescent="0.35">
      <c r="A15" s="33">
        <v>6.13</v>
      </c>
      <c r="B15" s="59" t="str">
        <f>TOC!B21</f>
        <v>Geographic Information Systems - Section</v>
      </c>
    </row>
    <row r="16" spans="1:2" x14ac:dyDescent="0.35">
      <c r="A16" s="33">
        <v>6.14</v>
      </c>
      <c r="B16" s="59" t="str">
        <f>TOC!B22</f>
        <v>Network 6.14</v>
      </c>
    </row>
    <row r="17" spans="1:2" x14ac:dyDescent="0.35">
      <c r="A17" s="33">
        <v>6.15</v>
      </c>
      <c r="B17" s="59" t="str">
        <f>TOC!B23</f>
        <v>Project Management 6.15</v>
      </c>
    </row>
  </sheetData>
  <customSheetViews>
    <customSheetView guid="{55DF5701-A305-4316-A902-AB395EFC9622}">
      <selection activeCell="B4" sqref="B4"/>
      <pageMargins left="0" right="0" top="0" bottom="0" header="0" footer="0"/>
      <pageSetup orientation="portrait" r:id="rId1"/>
    </customSheetView>
    <customSheetView guid="{A63EE886-FFD4-436A-BA8A-FE6244A05FD1}">
      <selection activeCell="B2" sqref="B2"/>
      <pageMargins left="0" right="0" top="0" bottom="0" header="0" footer="0"/>
      <pageSetup orientation="portrait" r:id="rId2"/>
    </customSheetView>
    <customSheetView guid="{59115B22-F591-415B-B434-1C9CBFC44FE7}">
      <selection activeCell="B2" sqref="B2"/>
      <pageMargins left="0" right="0" top="0" bottom="0" header="0" footer="0"/>
      <pageSetup orientation="portrait" r:id="rId3"/>
    </customSheetView>
    <customSheetView guid="{AAA36CD2-D6C4-4711-AB6A-ACADFEFBF0DF}">
      <selection activeCell="B4" sqref="B4"/>
      <pageMargins left="0" right="0" top="0" bottom="0" header="0" footer="0"/>
      <pageSetup orientation="portrait" r:id="rId4"/>
    </customSheetView>
  </customSheetViews>
  <hyperlinks>
    <hyperlink ref="B2" location="Minimum!A1" display="Minimum Functional Requirements" xr:uid="{00000000-0004-0000-0200-00000C000000}"/>
    <hyperlink ref="B9" location="'6.7'!A1" display="Security" xr:uid="{00000000-0004-0000-0200-000001000000}"/>
    <hyperlink ref="B10" location="'6.8'!A1" display="Disaster Recovery" xr:uid="{00000000-0004-0000-0200-000002000000}"/>
    <hyperlink ref="B11" location="'6.9'!A1" display="Records Retention" xr:uid="{00000000-0004-0000-0200-000003000000}"/>
    <hyperlink ref="B12" location="'6.10'!A1" display="General Requirements" xr:uid="{00000000-0004-0000-0200-000004000000}"/>
    <hyperlink ref="B13" location="'6.11'!A1" display="Data Conversion" xr:uid="{00000000-0004-0000-0200-000005000000}"/>
    <hyperlink ref="B7" location="'6.5'!A1" display="Alerts" xr:uid="{00000000-0004-0000-0200-00000D000000}"/>
    <hyperlink ref="B6" location="'6.4'!A1" display="Application and Database" xr:uid="{00000000-0004-0000-0200-00000E000000}"/>
    <hyperlink ref="B5" location="'6.3'!A1" display="Search" xr:uid="{00000000-0004-0000-0200-00000F000000}"/>
    <hyperlink ref="B4" location="'6.2'!A1" display="Calendars" xr:uid="{00000000-0004-0000-0200-000010000000}"/>
    <hyperlink ref="B3" location="'6.1'!A1" display="Reporting Requirments" xr:uid="{00000000-0004-0000-0200-000012000000}"/>
    <hyperlink ref="B8" location="'6.6'!A1" display="System Interfaces" xr:uid="{3DB9E2B4-FC3C-4C46-89B0-9245CF277EC1}"/>
    <hyperlink ref="B14" location="'6.11'!A1" display="Data Conversion" xr:uid="{CA16FF50-C6DF-4D89-B1A3-9E263BE36F8F}"/>
    <hyperlink ref="B15" location="'6.11'!A1" display="Data Conversion" xr:uid="{9E4C514D-B54E-416B-8119-CCC491E97A9C}"/>
    <hyperlink ref="B16" location="'6.11'!A1" display="Data Conversion" xr:uid="{CFF34506-9A5B-4EF7-8DB8-D0D41208485B}"/>
    <hyperlink ref="B17" location="'6.11'!A1" display="Data Conversion" xr:uid="{9B9CB686-7E2A-496D-81A8-24203D1DE809}"/>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30"/>
  <sheetViews>
    <sheetView topLeftCell="A15" workbookViewId="0">
      <selection activeCell="C17" sqref="C17"/>
    </sheetView>
  </sheetViews>
  <sheetFormatPr defaultColWidth="9.26953125" defaultRowHeight="14.5" x14ac:dyDescent="0.35"/>
  <cols>
    <col min="1" max="1" width="3"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75" customHeight="1" x14ac:dyDescent="0.35">
      <c r="A1" s="165" t="s">
        <v>40</v>
      </c>
      <c r="B1" s="165"/>
      <c r="C1" s="165"/>
      <c r="D1" s="165"/>
      <c r="E1" s="165"/>
      <c r="F1" s="165"/>
    </row>
    <row r="2" spans="1:6" ht="9.75" customHeight="1" x14ac:dyDescent="0.35">
      <c r="A2" s="54"/>
      <c r="B2" s="54"/>
      <c r="C2" s="54"/>
      <c r="D2" s="54"/>
      <c r="E2" s="54"/>
      <c r="F2" s="54"/>
    </row>
    <row r="3" spans="1:6" ht="34.5" customHeight="1" x14ac:dyDescent="0.35">
      <c r="A3" s="25"/>
      <c r="B3" s="166" t="s">
        <v>41</v>
      </c>
      <c r="C3" s="167"/>
      <c r="D3" s="41" t="s">
        <v>9</v>
      </c>
      <c r="E3" s="42" t="s">
        <v>42</v>
      </c>
      <c r="F3" s="39" t="s">
        <v>43</v>
      </c>
    </row>
    <row r="4" spans="1:6" ht="34.5" customHeight="1" x14ac:dyDescent="0.35">
      <c r="A4" s="161" t="str">
        <f>'6.1'!A1</f>
        <v>Citizen Access - Section 6.1</v>
      </c>
      <c r="B4" s="162"/>
      <c r="C4" s="162"/>
      <c r="D4" s="162"/>
      <c r="E4" s="162"/>
      <c r="F4" s="163"/>
    </row>
    <row r="5" spans="1:6" ht="48.65" customHeight="1" x14ac:dyDescent="0.35">
      <c r="A5" s="37">
        <f>'6.1'!A15</f>
        <v>12</v>
      </c>
      <c r="B5" s="20"/>
      <c r="C5" s="44" t="str">
        <f>'6.1'!C15</f>
        <v>The Public Facing CP site shall comply with the standards for access to information and communication technology (ICT) under Section 508 of the Rehabilitation Act and Section 255 of the Communications Act.</v>
      </c>
      <c r="D5" s="37" t="str">
        <f>'6.1'!D15</f>
        <v>MR</v>
      </c>
      <c r="E5" s="137"/>
      <c r="F5" s="137"/>
    </row>
    <row r="6" spans="1:6" ht="18.5" x14ac:dyDescent="0.45">
      <c r="A6" s="168" t="s">
        <v>45</v>
      </c>
      <c r="B6" s="168"/>
      <c r="C6" s="168"/>
      <c r="D6" s="168"/>
      <c r="E6" s="168"/>
      <c r="F6" s="168"/>
    </row>
    <row r="7" spans="1:6" x14ac:dyDescent="0.35">
      <c r="A7" s="13">
        <f>'6.8'!A15</f>
        <v>12</v>
      </c>
      <c r="B7" s="137"/>
      <c r="C7" s="13" t="str">
        <f>'6.8'!C15</f>
        <v>The Recovery Time Objective for Skagit County shall be less than 24 hours.</v>
      </c>
      <c r="D7" s="37" t="str">
        <f>'6.8'!D15</f>
        <v>MR</v>
      </c>
      <c r="E7" s="137"/>
      <c r="F7" s="137"/>
    </row>
    <row r="8" spans="1:6" ht="18.5" x14ac:dyDescent="0.35">
      <c r="A8" s="164" t="s">
        <v>46</v>
      </c>
      <c r="B8" s="164"/>
      <c r="C8" s="164"/>
      <c r="D8" s="164"/>
      <c r="E8" s="164"/>
      <c r="F8" s="164"/>
    </row>
    <row r="9" spans="1:6" ht="101.5" x14ac:dyDescent="0.35">
      <c r="A9" s="37">
        <f>'6.10'!A8</f>
        <v>5</v>
      </c>
      <c r="B9" s="133"/>
      <c r="C9" s="44" t="str">
        <f>'6.10'!C8</f>
        <v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v>
      </c>
      <c r="D9" s="37" t="str">
        <f>'6.10'!D8</f>
        <v>MR</v>
      </c>
      <c r="E9" s="133"/>
      <c r="F9" s="133"/>
    </row>
    <row r="10" spans="1:6" ht="188.5" x14ac:dyDescent="0.35">
      <c r="A10" s="37">
        <f>'6.10'!A10</f>
        <v>7</v>
      </c>
      <c r="B10" s="20"/>
      <c r="C10" s="44" t="str">
        <f>'6.10'!C10</f>
        <v>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v>
      </c>
      <c r="D10" s="37" t="str">
        <f>'6.10'!D10</f>
        <v>MR</v>
      </c>
      <c r="E10" s="137"/>
      <c r="F10" s="29"/>
    </row>
    <row r="11" spans="1:6" ht="29" x14ac:dyDescent="0.35">
      <c r="A11" s="37">
        <f>'6.10'!A11</f>
        <v>8</v>
      </c>
      <c r="B11" s="20"/>
      <c r="C11" s="44" t="str">
        <f>'6.10'!C11</f>
        <v>Contract - On contract termination the proposer shall assist the County in retrieving all of its records, there shall be no charge for this service.</v>
      </c>
      <c r="D11" s="53" t="str">
        <f>'6.10'!D11</f>
        <v>MR</v>
      </c>
      <c r="E11" s="137"/>
      <c r="F11" s="29"/>
    </row>
    <row r="12" spans="1:6" ht="29" x14ac:dyDescent="0.35">
      <c r="A12" s="37">
        <f>'6.10'!A12</f>
        <v>9</v>
      </c>
      <c r="B12" s="20"/>
      <c r="C12" s="44" t="str">
        <f>'6.10'!C12</f>
        <v>Contract - On contract termination the Proposer shall all a minimum of 30 days for the County to retrieve its records from the proposed system</v>
      </c>
      <c r="D12" s="53" t="str">
        <f>'6.10'!D12</f>
        <v>MR</v>
      </c>
      <c r="E12" s="137"/>
      <c r="F12" s="29"/>
    </row>
    <row r="13" spans="1:6" ht="37.15" customHeight="1" x14ac:dyDescent="0.35">
      <c r="A13" s="37">
        <f>'6.10'!A13</f>
        <v>10</v>
      </c>
      <c r="B13" s="20"/>
      <c r="C13" s="44" t="str">
        <f>'6.10'!C13</f>
        <v>Contract - The vendor response to the requirements section of this proposal shall be incorporated into any contract between Proposer and Skagit County</v>
      </c>
      <c r="D13" s="53" t="str">
        <f>'6.10'!D13</f>
        <v>MR</v>
      </c>
      <c r="E13" s="137"/>
      <c r="F13" s="29"/>
    </row>
    <row r="14" spans="1:6" ht="34.15" customHeight="1" x14ac:dyDescent="0.35">
      <c r="A14" s="37">
        <f>'6.10'!A14</f>
        <v>11</v>
      </c>
      <c r="B14" s="20"/>
      <c r="C14" s="44" t="str">
        <f>'6.10'!C14</f>
        <v>Contract - Open to the public the contract in all of its entirety shall be non-confidential, non-propritary and open the the consitutents of Skagit County.</v>
      </c>
      <c r="D14" s="53" t="str">
        <f>'6.10'!D14</f>
        <v>MR</v>
      </c>
      <c r="E14" s="137"/>
      <c r="F14" s="29"/>
    </row>
    <row r="15" spans="1:6" ht="223.5" customHeight="1" x14ac:dyDescent="0.35">
      <c r="A15" s="37">
        <f>'6.10'!A15</f>
        <v>12</v>
      </c>
      <c r="B15" s="20"/>
      <c r="C15" s="44" t="str">
        <f>'6.10'!C15</f>
        <v>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v>
      </c>
      <c r="D15" s="53" t="str">
        <f>'6.10'!D15</f>
        <v>MR</v>
      </c>
      <c r="E15" s="137"/>
      <c r="F15" s="29"/>
    </row>
    <row r="16" spans="1:6" ht="34.15" customHeight="1" x14ac:dyDescent="0.35">
      <c r="A16" s="37">
        <f>'6.10'!A16</f>
        <v>13</v>
      </c>
      <c r="B16" s="20"/>
      <c r="C16" s="44" t="str">
        <f>'6.10'!C16</f>
        <v>Contract - The Proposer shall agree to delete all County data on termination of the contract after County has retrieved its data from the Proposer web site.</v>
      </c>
      <c r="D16" s="53" t="str">
        <f>'6.10'!D16</f>
        <v>MR</v>
      </c>
      <c r="E16" s="137"/>
      <c r="F16" s="29"/>
    </row>
    <row r="17" spans="1:6" ht="38.15" customHeight="1" x14ac:dyDescent="0.35">
      <c r="A17" s="37">
        <f>'6.10'!A17</f>
        <v>14</v>
      </c>
      <c r="B17" s="20"/>
      <c r="C17" s="44" t="str">
        <f>'6.10'!C17</f>
        <v>Contract - The Proposer shall agree that data owned by Skagit County Government shall not be sold to other parties.</v>
      </c>
      <c r="D17" s="53" t="str">
        <f>'6.10'!D17</f>
        <v>MR</v>
      </c>
      <c r="E17" s="137"/>
      <c r="F17" s="29"/>
    </row>
    <row r="18" spans="1:6" ht="18.649999999999999" customHeight="1" x14ac:dyDescent="0.35">
      <c r="A18" s="161" t="s">
        <v>47</v>
      </c>
      <c r="B18" s="162"/>
      <c r="C18" s="162"/>
      <c r="D18" s="162"/>
      <c r="E18" s="162"/>
      <c r="F18" s="163"/>
    </row>
    <row r="19" spans="1:6" ht="18.5" x14ac:dyDescent="0.35">
      <c r="A19" s="14">
        <v>1</v>
      </c>
      <c r="B19" s="86"/>
      <c r="C19" s="44" t="s">
        <v>48</v>
      </c>
      <c r="D19" s="14" t="s">
        <v>12</v>
      </c>
      <c r="E19" s="86"/>
      <c r="F19" s="86"/>
    </row>
    <row r="20" spans="1:6" ht="18.5" x14ac:dyDescent="0.35">
      <c r="A20" s="14">
        <v>2</v>
      </c>
      <c r="B20" s="86"/>
      <c r="C20" s="44" t="s">
        <v>49</v>
      </c>
      <c r="D20" s="14" t="s">
        <v>12</v>
      </c>
      <c r="E20" s="86"/>
      <c r="F20" s="86"/>
    </row>
    <row r="21" spans="1:6" ht="18.5" x14ac:dyDescent="0.35">
      <c r="A21" s="14">
        <v>3</v>
      </c>
      <c r="B21" s="86"/>
      <c r="C21" s="44" t="s">
        <v>50</v>
      </c>
      <c r="D21" s="14" t="s">
        <v>12</v>
      </c>
      <c r="E21" s="86"/>
      <c r="F21" s="86"/>
    </row>
    <row r="22" spans="1:6" ht="18.5" x14ac:dyDescent="0.35">
      <c r="A22" s="14">
        <v>4</v>
      </c>
      <c r="B22" s="86"/>
      <c r="C22" s="44" t="s">
        <v>51</v>
      </c>
      <c r="D22" s="14" t="s">
        <v>12</v>
      </c>
      <c r="E22" s="86"/>
      <c r="F22" s="86"/>
    </row>
    <row r="23" spans="1:6" ht="18.5" x14ac:dyDescent="0.35">
      <c r="A23" s="14">
        <v>5</v>
      </c>
      <c r="B23" s="86"/>
      <c r="C23" s="44" t="s">
        <v>52</v>
      </c>
      <c r="D23" s="14" t="s">
        <v>12</v>
      </c>
      <c r="E23" s="86"/>
      <c r="F23" s="86"/>
    </row>
    <row r="24" spans="1:6" ht="18.5" x14ac:dyDescent="0.35">
      <c r="A24" s="14">
        <v>6</v>
      </c>
      <c r="B24" s="86"/>
      <c r="C24" s="141" t="s">
        <v>53</v>
      </c>
      <c r="D24" s="14" t="s">
        <v>12</v>
      </c>
      <c r="E24" s="86"/>
      <c r="F24" s="86"/>
    </row>
    <row r="25" spans="1:6" ht="18.5" x14ac:dyDescent="0.35">
      <c r="A25" s="14">
        <v>7</v>
      </c>
      <c r="B25" s="86"/>
      <c r="C25" s="141" t="s">
        <v>54</v>
      </c>
      <c r="D25" s="14" t="s">
        <v>12</v>
      </c>
      <c r="E25" s="86"/>
      <c r="F25" s="86"/>
    </row>
    <row r="26" spans="1:6" ht="18.5" x14ac:dyDescent="0.35">
      <c r="A26" s="14">
        <v>8</v>
      </c>
      <c r="B26" s="86"/>
      <c r="C26" s="141" t="s">
        <v>55</v>
      </c>
      <c r="D26" s="14" t="s">
        <v>12</v>
      </c>
      <c r="E26" s="86"/>
      <c r="F26" s="86"/>
    </row>
    <row r="27" spans="1:6" x14ac:dyDescent="0.35">
      <c r="A27" s="13">
        <v>9</v>
      </c>
      <c r="B27" s="137"/>
      <c r="C27" s="87" t="s">
        <v>56</v>
      </c>
      <c r="D27" s="41" t="s">
        <v>12</v>
      </c>
      <c r="E27" s="137"/>
      <c r="F27" s="137"/>
    </row>
    <row r="28" spans="1:6" x14ac:dyDescent="0.35">
      <c r="A28" s="13">
        <v>10</v>
      </c>
      <c r="B28" s="137"/>
      <c r="C28" s="87" t="s">
        <v>57</v>
      </c>
      <c r="D28" s="14" t="s">
        <v>12</v>
      </c>
      <c r="E28" s="137"/>
      <c r="F28" s="137"/>
    </row>
    <row r="29" spans="1:6" x14ac:dyDescent="0.35">
      <c r="A29" s="13">
        <v>11</v>
      </c>
      <c r="B29" s="137"/>
      <c r="C29" s="87" t="s">
        <v>58</v>
      </c>
      <c r="D29" s="14" t="s">
        <v>12</v>
      </c>
      <c r="E29" s="137"/>
      <c r="F29" s="137"/>
    </row>
    <row r="30" spans="1:6" x14ac:dyDescent="0.35">
      <c r="A30" s="13">
        <v>12</v>
      </c>
      <c r="B30" s="137"/>
      <c r="C30" s="87" t="s">
        <v>59</v>
      </c>
      <c r="D30" s="41" t="s">
        <v>12</v>
      </c>
      <c r="E30" s="137"/>
      <c r="F30" s="137"/>
    </row>
  </sheetData>
  <customSheetViews>
    <customSheetView guid="{55DF5701-A305-4316-A902-AB395EFC9622}" showGridLines="0" fitToPage="1" topLeftCell="A94">
      <selection activeCell="C98" sqref="C98"/>
      <pageMargins left="0" right="0" top="0" bottom="0" header="0" footer="0"/>
      <pageSetup scale="71" fitToHeight="0" orientation="landscape" r:id="rId1"/>
    </customSheetView>
    <customSheetView guid="{A63EE886-FFD4-436A-BA8A-FE6244A05FD1}" showGridLines="0" fitToPage="1" topLeftCell="A159">
      <selection activeCell="C74" sqref="C74"/>
      <pageMargins left="0" right="0" top="0" bottom="0" header="0" footer="0"/>
      <pageSetup scale="71" fitToHeight="0" orientation="landscape" r:id="rId2"/>
    </customSheetView>
    <customSheetView guid="{59115B22-F591-415B-B434-1C9CBFC44FE7}" showGridLines="0" fitToPage="1" topLeftCell="A159">
      <selection activeCell="C74" sqref="C74"/>
      <pageMargins left="0" right="0" top="0" bottom="0" header="0" footer="0"/>
      <pageSetup scale="71" fitToHeight="0" orientation="landscape" r:id="rId3"/>
    </customSheetView>
    <customSheetView guid="{AAA36CD2-D6C4-4711-AB6A-ACADFEFBF0DF}" showGridLines="0" fitToPage="1" topLeftCell="A159">
      <selection activeCell="C74" sqref="C74"/>
      <pageMargins left="0" right="0" top="0" bottom="0" header="0" footer="0"/>
      <pageSetup scale="71" fitToHeight="0" orientation="landscape" r:id="rId4"/>
    </customSheetView>
  </customSheetViews>
  <mergeCells count="6">
    <mergeCell ref="A18:F18"/>
    <mergeCell ref="A8:F8"/>
    <mergeCell ref="A1:F1"/>
    <mergeCell ref="B3:C3"/>
    <mergeCell ref="A6:F6"/>
    <mergeCell ref="A4:F4"/>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55"/>
  <sheetViews>
    <sheetView showGridLines="0" zoomScale="115" zoomScaleNormal="115" workbookViewId="0">
      <selection activeCell="A15" sqref="A15"/>
    </sheetView>
  </sheetViews>
  <sheetFormatPr defaultColWidth="9.26953125" defaultRowHeight="14.5" x14ac:dyDescent="0.35"/>
  <cols>
    <col min="1" max="1" width="5.7265625" style="1" bestFit="1" customWidth="1"/>
    <col min="2" max="2" width="3.7265625" customWidth="1"/>
    <col min="3" max="3" width="64" style="2" customWidth="1"/>
    <col min="4" max="4" width="12.7265625" style="38" bestFit="1" customWidth="1"/>
    <col min="5" max="5" width="25.7265625" customWidth="1"/>
    <col min="6" max="6" width="56.54296875" customWidth="1"/>
  </cols>
  <sheetData>
    <row r="1" spans="1:6" ht="18.75" customHeight="1" x14ac:dyDescent="0.35">
      <c r="A1" s="169" t="s">
        <v>478</v>
      </c>
      <c r="B1" s="169"/>
      <c r="C1" s="169"/>
      <c r="D1" s="169"/>
      <c r="E1" s="169"/>
      <c r="F1" s="169"/>
    </row>
    <row r="2" spans="1:6" ht="9.75" customHeight="1" x14ac:dyDescent="0.35">
      <c r="A2" s="16"/>
      <c r="B2" s="17"/>
      <c r="C2" s="18"/>
      <c r="D2" s="28"/>
      <c r="E2" s="15"/>
      <c r="F2" s="17"/>
    </row>
    <row r="3" spans="1:6" ht="67" x14ac:dyDescent="0.35">
      <c r="A3" s="26"/>
      <c r="B3" s="170" t="s">
        <v>41</v>
      </c>
      <c r="C3" s="171"/>
      <c r="D3" s="14" t="s">
        <v>9</v>
      </c>
      <c r="E3" s="42" t="s">
        <v>60</v>
      </c>
      <c r="F3" s="29" t="s">
        <v>43</v>
      </c>
    </row>
    <row r="4" spans="1:6" x14ac:dyDescent="0.35">
      <c r="A4" s="26">
        <v>1</v>
      </c>
      <c r="B4" s="20"/>
      <c r="C4" s="136" t="s">
        <v>486</v>
      </c>
      <c r="D4" s="37" t="s">
        <v>14</v>
      </c>
      <c r="E4" s="26"/>
      <c r="F4" s="137"/>
    </row>
    <row r="5" spans="1:6" ht="29" x14ac:dyDescent="0.35">
      <c r="A5" s="26">
        <v>2</v>
      </c>
      <c r="B5" s="20"/>
      <c r="C5" s="136" t="s">
        <v>424</v>
      </c>
      <c r="D5" s="37" t="s">
        <v>14</v>
      </c>
      <c r="E5" s="26"/>
      <c r="F5" s="137"/>
    </row>
    <row r="6" spans="1:6" x14ac:dyDescent="0.35">
      <c r="A6" s="26">
        <f>A5+1</f>
        <v>3</v>
      </c>
      <c r="B6" s="20"/>
      <c r="C6" s="136" t="s">
        <v>423</v>
      </c>
      <c r="D6" s="37" t="s">
        <v>14</v>
      </c>
      <c r="E6" s="26"/>
      <c r="F6" s="137"/>
    </row>
    <row r="7" spans="1:6" ht="29" x14ac:dyDescent="0.35">
      <c r="A7" s="26">
        <f>A6+1</f>
        <v>4</v>
      </c>
      <c r="B7" s="20"/>
      <c r="C7" s="149" t="s">
        <v>516</v>
      </c>
      <c r="D7" s="37" t="s">
        <v>14</v>
      </c>
      <c r="E7" s="26"/>
      <c r="F7" s="148"/>
    </row>
    <row r="8" spans="1:6" x14ac:dyDescent="0.35">
      <c r="A8" s="26">
        <f>A7+1</f>
        <v>5</v>
      </c>
      <c r="B8" s="20"/>
      <c r="C8" s="149" t="s">
        <v>520</v>
      </c>
      <c r="D8" s="37" t="s">
        <v>14</v>
      </c>
      <c r="E8" s="26"/>
      <c r="F8" s="148"/>
    </row>
    <row r="9" spans="1:6" x14ac:dyDescent="0.35">
      <c r="A9" s="26">
        <f>A8+1</f>
        <v>6</v>
      </c>
      <c r="B9" s="20"/>
      <c r="C9" s="149" t="s">
        <v>517</v>
      </c>
      <c r="D9" s="37" t="s">
        <v>14</v>
      </c>
      <c r="E9" s="26"/>
      <c r="F9" s="148"/>
    </row>
    <row r="10" spans="1:6" x14ac:dyDescent="0.35">
      <c r="A10" s="26">
        <f>A9+1</f>
        <v>7</v>
      </c>
      <c r="B10" s="20"/>
      <c r="C10" s="24" t="s">
        <v>415</v>
      </c>
      <c r="D10" s="37" t="s">
        <v>14</v>
      </c>
      <c r="E10" s="26"/>
      <c r="F10" s="137"/>
    </row>
    <row r="11" spans="1:6" x14ac:dyDescent="0.35">
      <c r="A11" s="26">
        <f t="shared" ref="A11:A18" si="0">A10+1</f>
        <v>8</v>
      </c>
      <c r="B11" s="20"/>
      <c r="C11" s="24" t="s">
        <v>416</v>
      </c>
      <c r="D11" s="37" t="s">
        <v>14</v>
      </c>
      <c r="E11" s="26"/>
      <c r="F11" s="137"/>
    </row>
    <row r="12" spans="1:6" ht="29" x14ac:dyDescent="0.35">
      <c r="A12" s="26">
        <f t="shared" si="0"/>
        <v>9</v>
      </c>
      <c r="B12" s="20"/>
      <c r="C12" s="136" t="s">
        <v>417</v>
      </c>
      <c r="D12" s="37" t="s">
        <v>14</v>
      </c>
      <c r="E12" s="26"/>
      <c r="F12" s="137"/>
    </row>
    <row r="13" spans="1:6" ht="29" x14ac:dyDescent="0.35">
      <c r="A13" s="26">
        <f t="shared" si="0"/>
        <v>10</v>
      </c>
      <c r="B13" s="20"/>
      <c r="C13" s="136" t="s">
        <v>420</v>
      </c>
      <c r="D13" s="37" t="s">
        <v>10</v>
      </c>
      <c r="E13" s="26" t="s">
        <v>61</v>
      </c>
      <c r="F13" s="137"/>
    </row>
    <row r="14" spans="1:6" ht="29" x14ac:dyDescent="0.35">
      <c r="A14" s="26">
        <f t="shared" si="0"/>
        <v>11</v>
      </c>
      <c r="B14" s="20"/>
      <c r="C14" s="136" t="s">
        <v>418</v>
      </c>
      <c r="D14" s="37" t="s">
        <v>16</v>
      </c>
      <c r="E14" s="26"/>
      <c r="F14" s="20"/>
    </row>
    <row r="15" spans="1:6" ht="43.5" x14ac:dyDescent="0.35">
      <c r="A15" s="98">
        <f t="shared" si="0"/>
        <v>12</v>
      </c>
      <c r="B15" s="99"/>
      <c r="C15" s="102" t="s">
        <v>421</v>
      </c>
      <c r="D15" s="100" t="s">
        <v>12</v>
      </c>
      <c r="E15" s="98" t="s">
        <v>61</v>
      </c>
      <c r="F15" s="99" t="s">
        <v>62</v>
      </c>
    </row>
    <row r="16" spans="1:6" ht="29" x14ac:dyDescent="0.35">
      <c r="A16" s="26">
        <f t="shared" si="0"/>
        <v>13</v>
      </c>
      <c r="B16" s="137"/>
      <c r="C16" s="24" t="s">
        <v>419</v>
      </c>
      <c r="D16" s="14" t="s">
        <v>14</v>
      </c>
      <c r="E16" s="137"/>
      <c r="F16" s="137"/>
    </row>
    <row r="17" spans="1:6" ht="29" x14ac:dyDescent="0.35">
      <c r="A17" s="26">
        <f t="shared" si="0"/>
        <v>14</v>
      </c>
      <c r="B17" s="137"/>
      <c r="C17" s="24" t="s">
        <v>425</v>
      </c>
      <c r="D17" s="14" t="s">
        <v>14</v>
      </c>
      <c r="E17" s="137"/>
      <c r="F17" s="137"/>
    </row>
    <row r="18" spans="1:6" x14ac:dyDescent="0.35">
      <c r="A18" s="26">
        <f t="shared" si="0"/>
        <v>15</v>
      </c>
      <c r="B18" s="137"/>
      <c r="C18" s="24" t="s">
        <v>422</v>
      </c>
      <c r="D18" s="14" t="s">
        <v>10</v>
      </c>
      <c r="E18" s="26" t="s">
        <v>61</v>
      </c>
      <c r="F18" s="137"/>
    </row>
    <row r="19" spans="1:6" ht="29" x14ac:dyDescent="0.35">
      <c r="A19" s="26">
        <v>13</v>
      </c>
      <c r="B19" s="137"/>
      <c r="C19" s="24" t="s">
        <v>426</v>
      </c>
      <c r="D19" s="14" t="s">
        <v>14</v>
      </c>
      <c r="E19" s="137"/>
      <c r="F19" s="137"/>
    </row>
    <row r="20" spans="1:6" ht="29" x14ac:dyDescent="0.35">
      <c r="A20" s="33">
        <f t="shared" ref="A20:A28" si="1">A19+1</f>
        <v>14</v>
      </c>
      <c r="B20" s="137"/>
      <c r="C20" s="24" t="s">
        <v>427</v>
      </c>
      <c r="D20" s="14" t="s">
        <v>14</v>
      </c>
      <c r="E20" s="137"/>
      <c r="F20" s="137"/>
    </row>
    <row r="21" spans="1:6" ht="29" x14ac:dyDescent="0.35">
      <c r="A21" s="26">
        <f t="shared" si="1"/>
        <v>15</v>
      </c>
      <c r="B21" s="137"/>
      <c r="C21" s="24" t="s">
        <v>428</v>
      </c>
      <c r="D21" s="14" t="s">
        <v>14</v>
      </c>
      <c r="E21" s="137"/>
      <c r="F21" s="137"/>
    </row>
    <row r="22" spans="1:6" ht="29" x14ac:dyDescent="0.35">
      <c r="A22" s="26">
        <f t="shared" si="1"/>
        <v>16</v>
      </c>
      <c r="B22" s="137"/>
      <c r="C22" s="24" t="s">
        <v>429</v>
      </c>
      <c r="D22" s="14" t="s">
        <v>14</v>
      </c>
      <c r="E22" s="137"/>
      <c r="F22" s="137"/>
    </row>
    <row r="23" spans="1:6" ht="29" x14ac:dyDescent="0.35">
      <c r="A23" s="26">
        <f t="shared" si="1"/>
        <v>17</v>
      </c>
      <c r="B23" s="137"/>
      <c r="C23" s="24" t="s">
        <v>430</v>
      </c>
      <c r="D23" s="14" t="s">
        <v>14</v>
      </c>
      <c r="E23" s="137"/>
      <c r="F23" s="137"/>
    </row>
    <row r="24" spans="1:6" x14ac:dyDescent="0.35">
      <c r="A24" s="26">
        <f t="shared" si="1"/>
        <v>18</v>
      </c>
      <c r="B24" s="137"/>
      <c r="C24" s="24" t="s">
        <v>431</v>
      </c>
      <c r="D24" s="14" t="s">
        <v>14</v>
      </c>
      <c r="E24" s="137"/>
      <c r="F24" s="137"/>
    </row>
    <row r="25" spans="1:6" x14ac:dyDescent="0.35">
      <c r="A25" s="26">
        <f t="shared" si="1"/>
        <v>19</v>
      </c>
      <c r="B25" s="137"/>
      <c r="C25" s="24" t="s">
        <v>432</v>
      </c>
      <c r="D25" s="14" t="s">
        <v>14</v>
      </c>
      <c r="E25" s="137"/>
      <c r="F25" s="137"/>
    </row>
    <row r="26" spans="1:6" ht="29" x14ac:dyDescent="0.35">
      <c r="A26" s="26">
        <f t="shared" si="1"/>
        <v>20</v>
      </c>
      <c r="B26" s="137"/>
      <c r="C26" s="24" t="s">
        <v>433</v>
      </c>
      <c r="D26" s="14" t="s">
        <v>14</v>
      </c>
      <c r="E26" s="137"/>
      <c r="F26" s="137"/>
    </row>
    <row r="27" spans="1:6" ht="29" x14ac:dyDescent="0.35">
      <c r="A27" s="26">
        <f t="shared" si="1"/>
        <v>21</v>
      </c>
      <c r="B27" s="137"/>
      <c r="C27" s="24" t="s">
        <v>434</v>
      </c>
      <c r="D27" s="14" t="s">
        <v>14</v>
      </c>
      <c r="E27" s="137"/>
      <c r="F27" s="137"/>
    </row>
    <row r="28" spans="1:6" x14ac:dyDescent="0.35">
      <c r="A28" s="26">
        <f t="shared" si="1"/>
        <v>22</v>
      </c>
      <c r="B28" s="137"/>
      <c r="C28" s="24" t="s">
        <v>435</v>
      </c>
      <c r="D28" s="14"/>
      <c r="E28" s="26" t="s">
        <v>61</v>
      </c>
      <c r="F28" s="137"/>
    </row>
    <row r="29" spans="1:6" x14ac:dyDescent="0.35">
      <c r="A29" s="26"/>
      <c r="B29" s="137" t="s">
        <v>66</v>
      </c>
      <c r="C29" s="24" t="s">
        <v>436</v>
      </c>
      <c r="D29" s="14" t="s">
        <v>14</v>
      </c>
      <c r="E29" s="137"/>
      <c r="F29" s="137"/>
    </row>
    <row r="30" spans="1:6" x14ac:dyDescent="0.35">
      <c r="A30" s="26"/>
      <c r="B30" s="137" t="s">
        <v>68</v>
      </c>
      <c r="C30" s="24" t="s">
        <v>437</v>
      </c>
      <c r="D30" s="14" t="s">
        <v>14</v>
      </c>
      <c r="E30" s="137"/>
      <c r="F30" s="137"/>
    </row>
    <row r="31" spans="1:6" x14ac:dyDescent="0.35">
      <c r="A31" s="26"/>
      <c r="B31" s="137" t="s">
        <v>70</v>
      </c>
      <c r="C31" s="24" t="s">
        <v>472</v>
      </c>
      <c r="D31" s="14" t="s">
        <v>14</v>
      </c>
      <c r="E31" s="137"/>
      <c r="F31" s="137"/>
    </row>
    <row r="32" spans="1:6" x14ac:dyDescent="0.35">
      <c r="A32" s="26"/>
      <c r="B32" s="137" t="s">
        <v>72</v>
      </c>
      <c r="C32" s="24" t="s">
        <v>488</v>
      </c>
      <c r="D32" s="14" t="s">
        <v>14</v>
      </c>
      <c r="E32" s="137"/>
      <c r="F32" s="137"/>
    </row>
    <row r="33" spans="1:6" x14ac:dyDescent="0.35">
      <c r="A33" s="26"/>
      <c r="B33" s="137" t="s">
        <v>74</v>
      </c>
      <c r="C33" s="24" t="s">
        <v>489</v>
      </c>
      <c r="D33" s="14" t="s">
        <v>14</v>
      </c>
      <c r="E33" s="137"/>
      <c r="F33" s="137"/>
    </row>
    <row r="34" spans="1:6" x14ac:dyDescent="0.35">
      <c r="A34" s="26"/>
      <c r="B34" s="137" t="s">
        <v>76</v>
      </c>
      <c r="C34" s="24" t="s">
        <v>490</v>
      </c>
      <c r="D34" s="14" t="s">
        <v>14</v>
      </c>
      <c r="E34" s="137"/>
      <c r="F34" s="137"/>
    </row>
    <row r="35" spans="1:6" x14ac:dyDescent="0.35">
      <c r="A35" s="26"/>
      <c r="B35" s="137" t="s">
        <v>115</v>
      </c>
      <c r="C35" s="24" t="s">
        <v>439</v>
      </c>
      <c r="D35" s="14" t="s">
        <v>10</v>
      </c>
      <c r="E35" s="26" t="s">
        <v>61</v>
      </c>
      <c r="F35" s="137"/>
    </row>
    <row r="36" spans="1:6" x14ac:dyDescent="0.35">
      <c r="A36" s="26">
        <f>A28+1</f>
        <v>23</v>
      </c>
      <c r="B36" s="137"/>
      <c r="C36" s="24" t="s">
        <v>450</v>
      </c>
      <c r="D36" s="14" t="s">
        <v>14</v>
      </c>
      <c r="E36" s="137"/>
      <c r="F36" s="137"/>
    </row>
    <row r="37" spans="1:6" x14ac:dyDescent="0.35">
      <c r="A37" s="26">
        <f>A36+1</f>
        <v>24</v>
      </c>
      <c r="B37" s="137"/>
      <c r="C37" s="24" t="s">
        <v>451</v>
      </c>
      <c r="D37" s="14" t="s">
        <v>10</v>
      </c>
      <c r="E37" s="26" t="s">
        <v>61</v>
      </c>
      <c r="F37" s="137"/>
    </row>
    <row r="38" spans="1:6" x14ac:dyDescent="0.35">
      <c r="A38" s="26">
        <f>A37+1</f>
        <v>25</v>
      </c>
      <c r="B38" s="137"/>
      <c r="C38" s="24" t="s">
        <v>452</v>
      </c>
      <c r="D38" s="14"/>
      <c r="E38" s="26" t="s">
        <v>61</v>
      </c>
      <c r="F38" s="137"/>
    </row>
    <row r="39" spans="1:6" x14ac:dyDescent="0.35">
      <c r="A39" s="26"/>
      <c r="B39" s="137" t="s">
        <v>66</v>
      </c>
      <c r="C39" s="24" t="s">
        <v>453</v>
      </c>
      <c r="D39" s="14" t="s">
        <v>14</v>
      </c>
      <c r="E39" s="137"/>
      <c r="F39" s="137"/>
    </row>
    <row r="40" spans="1:6" x14ac:dyDescent="0.35">
      <c r="A40" s="26"/>
      <c r="B40" s="137" t="s">
        <v>68</v>
      </c>
      <c r="C40" s="24" t="s">
        <v>454</v>
      </c>
      <c r="D40" s="14" t="s">
        <v>14</v>
      </c>
      <c r="E40" s="137"/>
      <c r="F40" s="137"/>
    </row>
    <row r="41" spans="1:6" x14ac:dyDescent="0.35">
      <c r="A41" s="26">
        <f>A38+1</f>
        <v>26</v>
      </c>
      <c r="B41" s="137"/>
      <c r="C41" s="24" t="s">
        <v>457</v>
      </c>
      <c r="D41" s="14"/>
      <c r="E41" s="26" t="s">
        <v>61</v>
      </c>
      <c r="F41" s="137"/>
    </row>
    <row r="42" spans="1:6" ht="29" x14ac:dyDescent="0.35">
      <c r="A42" s="26"/>
      <c r="B42" s="137" t="s">
        <v>66</v>
      </c>
      <c r="C42" s="24" t="s">
        <v>462</v>
      </c>
      <c r="D42" s="14" t="s">
        <v>14</v>
      </c>
      <c r="E42" s="137"/>
      <c r="F42" s="137"/>
    </row>
    <row r="43" spans="1:6" x14ac:dyDescent="0.35">
      <c r="A43" s="26"/>
      <c r="B43" s="137" t="s">
        <v>68</v>
      </c>
      <c r="C43" s="24" t="s">
        <v>458</v>
      </c>
      <c r="D43" s="14" t="s">
        <v>14</v>
      </c>
      <c r="E43" s="137"/>
      <c r="F43" s="137"/>
    </row>
    <row r="44" spans="1:6" x14ac:dyDescent="0.35">
      <c r="A44" s="26"/>
      <c r="B44" s="137" t="s">
        <v>70</v>
      </c>
      <c r="C44" s="24" t="s">
        <v>459</v>
      </c>
      <c r="D44" s="14" t="s">
        <v>14</v>
      </c>
      <c r="E44" s="137"/>
      <c r="F44" s="137"/>
    </row>
    <row r="45" spans="1:6" x14ac:dyDescent="0.35">
      <c r="A45" s="26"/>
      <c r="B45" s="137" t="s">
        <v>72</v>
      </c>
      <c r="C45" s="24" t="s">
        <v>460</v>
      </c>
      <c r="D45" s="14" t="s">
        <v>14</v>
      </c>
      <c r="E45" s="137"/>
      <c r="F45" s="137"/>
    </row>
    <row r="46" spans="1:6" x14ac:dyDescent="0.35">
      <c r="A46" s="26"/>
      <c r="B46" s="137" t="s">
        <v>74</v>
      </c>
      <c r="C46" s="24" t="s">
        <v>461</v>
      </c>
      <c r="D46" s="14" t="s">
        <v>14</v>
      </c>
      <c r="E46" s="137"/>
      <c r="F46" s="137"/>
    </row>
    <row r="47" spans="1:6" x14ac:dyDescent="0.35">
      <c r="A47" s="26">
        <f>A41+1</f>
        <v>27</v>
      </c>
      <c r="B47" s="137"/>
      <c r="C47" s="24" t="s">
        <v>463</v>
      </c>
      <c r="D47" s="14" t="s">
        <v>10</v>
      </c>
      <c r="E47" s="26" t="s">
        <v>61</v>
      </c>
      <c r="F47" s="137"/>
    </row>
    <row r="48" spans="1:6" x14ac:dyDescent="0.35">
      <c r="A48" s="172" t="s">
        <v>485</v>
      </c>
      <c r="B48" s="172"/>
      <c r="C48" s="172"/>
      <c r="D48" s="172"/>
      <c r="E48" s="172"/>
      <c r="F48" s="172"/>
    </row>
    <row r="49" spans="1:6" x14ac:dyDescent="0.35">
      <c r="A49" s="13">
        <f>A47+1</f>
        <v>28</v>
      </c>
      <c r="B49" s="137"/>
      <c r="C49" s="24" t="s">
        <v>479</v>
      </c>
      <c r="D49" s="14" t="s">
        <v>14</v>
      </c>
      <c r="E49" s="137"/>
      <c r="F49" s="137"/>
    </row>
    <row r="50" spans="1:6" x14ac:dyDescent="0.35">
      <c r="A50" s="13">
        <f>A49+1</f>
        <v>29</v>
      </c>
      <c r="B50" s="137"/>
      <c r="C50" s="24" t="s">
        <v>480</v>
      </c>
      <c r="D50" s="14" t="s">
        <v>10</v>
      </c>
      <c r="E50" s="26" t="s">
        <v>61</v>
      </c>
      <c r="F50" s="137"/>
    </row>
    <row r="51" spans="1:6" ht="29" x14ac:dyDescent="0.35">
      <c r="A51" s="13">
        <f>A50+1</f>
        <v>30</v>
      </c>
      <c r="B51" s="137"/>
      <c r="C51" s="24" t="s">
        <v>481</v>
      </c>
      <c r="D51" s="14" t="s">
        <v>10</v>
      </c>
      <c r="E51" s="26" t="s">
        <v>61</v>
      </c>
      <c r="F51" s="137"/>
    </row>
    <row r="52" spans="1:6" x14ac:dyDescent="0.35">
      <c r="A52" s="13">
        <f>A51+1</f>
        <v>31</v>
      </c>
      <c r="B52" s="137"/>
      <c r="C52" s="24" t="s">
        <v>482</v>
      </c>
      <c r="D52" s="14"/>
      <c r="E52" s="26" t="s">
        <v>61</v>
      </c>
      <c r="F52" s="137"/>
    </row>
    <row r="53" spans="1:6" x14ac:dyDescent="0.35">
      <c r="A53" s="13"/>
      <c r="B53" s="137" t="s">
        <v>66</v>
      </c>
      <c r="C53" s="24" t="s">
        <v>484</v>
      </c>
      <c r="D53" s="14" t="s">
        <v>10</v>
      </c>
      <c r="E53" s="26" t="s">
        <v>61</v>
      </c>
      <c r="F53" s="137"/>
    </row>
    <row r="54" spans="1:6" x14ac:dyDescent="0.35">
      <c r="A54" s="13"/>
      <c r="B54" s="137" t="s">
        <v>68</v>
      </c>
      <c r="C54" s="24" t="s">
        <v>483</v>
      </c>
      <c r="D54" s="14" t="s">
        <v>10</v>
      </c>
      <c r="E54" s="26" t="s">
        <v>61</v>
      </c>
      <c r="F54" s="137"/>
    </row>
    <row r="55" spans="1:6" x14ac:dyDescent="0.35">
      <c r="A55" s="13"/>
      <c r="B55" s="137" t="s">
        <v>70</v>
      </c>
      <c r="C55" s="24" t="s">
        <v>515</v>
      </c>
      <c r="D55" s="14" t="s">
        <v>10</v>
      </c>
      <c r="E55" s="26" t="s">
        <v>61</v>
      </c>
      <c r="F55" s="137"/>
    </row>
  </sheetData>
  <customSheetViews>
    <customSheetView guid="{55DF5701-A305-4316-A902-AB395EFC9622}" showGridLines="0" fitToPage="1">
      <selection activeCell="A6" sqref="A6"/>
      <pageMargins left="0" right="0" top="0" bottom="0" header="0" footer="0"/>
      <pageSetup scale="73" fitToHeight="0" orientation="landscape" r:id="rId1"/>
    </customSheetView>
    <customSheetView guid="{A63EE886-FFD4-436A-BA8A-FE6244A05FD1}" showGridLines="0" fitToPage="1">
      <selection activeCell="A6" sqref="A6"/>
      <pageMargins left="0" right="0" top="0" bottom="0" header="0" footer="0"/>
      <pageSetup scale="73" fitToHeight="0" orientation="landscape" r:id="rId2"/>
    </customSheetView>
    <customSheetView guid="{59115B22-F591-415B-B434-1C9CBFC44FE7}" showGridLines="0" fitToPage="1">
      <selection activeCell="A6" sqref="A6"/>
      <pageMargins left="0" right="0" top="0" bottom="0" header="0" footer="0"/>
      <pageSetup scale="73" fitToHeight="0" orientation="landscape" r:id="rId3"/>
    </customSheetView>
    <customSheetView guid="{AAA36CD2-D6C4-4711-AB6A-ACADFEFBF0DF}" showGridLines="0" fitToPage="1">
      <selection activeCell="A6" sqref="A6"/>
      <pageMargins left="0" right="0" top="0" bottom="0" header="0" footer="0"/>
      <pageSetup scale="73" fitToHeight="0" orientation="landscape" r:id="rId4"/>
    </customSheetView>
  </customSheetViews>
  <mergeCells count="3">
    <mergeCell ref="A1:F1"/>
    <mergeCell ref="B3:C3"/>
    <mergeCell ref="A48:F48"/>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30"/>
  <sheetViews>
    <sheetView showGridLines="0" topLeftCell="A13" workbookViewId="0">
      <selection activeCell="C19" sqref="C19"/>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69" t="s">
        <v>63</v>
      </c>
      <c r="B1" s="169"/>
      <c r="C1" s="169"/>
      <c r="D1" s="169"/>
      <c r="E1" s="169"/>
      <c r="F1" s="169"/>
    </row>
    <row r="2" spans="1:6" ht="18.5" x14ac:dyDescent="0.35">
      <c r="A2" s="15"/>
      <c r="B2" s="15"/>
      <c r="C2" s="15"/>
      <c r="D2" s="15"/>
      <c r="E2" s="15"/>
      <c r="F2" s="15"/>
    </row>
    <row r="3" spans="1:6" ht="67" x14ac:dyDescent="0.35">
      <c r="A3" s="26"/>
      <c r="B3" s="173" t="s">
        <v>41</v>
      </c>
      <c r="C3" s="174"/>
      <c r="D3" s="41" t="s">
        <v>9</v>
      </c>
      <c r="E3" s="42" t="s">
        <v>60</v>
      </c>
      <c r="F3" s="39" t="s">
        <v>43</v>
      </c>
    </row>
    <row r="4" spans="1:6" x14ac:dyDescent="0.35">
      <c r="A4" s="26">
        <v>1</v>
      </c>
      <c r="B4" s="20"/>
      <c r="C4" s="136" t="s">
        <v>65</v>
      </c>
      <c r="D4" s="26"/>
      <c r="E4" s="26" t="s">
        <v>61</v>
      </c>
      <c r="F4" s="137"/>
    </row>
    <row r="5" spans="1:6" x14ac:dyDescent="0.35">
      <c r="A5" s="26"/>
      <c r="B5" s="20" t="s">
        <v>66</v>
      </c>
      <c r="C5" s="136" t="s">
        <v>67</v>
      </c>
      <c r="D5" s="26" t="s">
        <v>14</v>
      </c>
      <c r="E5" s="26"/>
      <c r="F5" s="137"/>
    </row>
    <row r="6" spans="1:6" x14ac:dyDescent="0.35">
      <c r="A6" s="26"/>
      <c r="B6" s="20" t="s">
        <v>68</v>
      </c>
      <c r="C6" s="136" t="s">
        <v>69</v>
      </c>
      <c r="D6" s="26" t="s">
        <v>14</v>
      </c>
      <c r="E6" s="26"/>
      <c r="F6" s="137"/>
    </row>
    <row r="7" spans="1:6" ht="17.649999999999999" customHeight="1" x14ac:dyDescent="0.35">
      <c r="A7" s="26"/>
      <c r="B7" s="20" t="s">
        <v>70</v>
      </c>
      <c r="C7" s="136" t="s">
        <v>71</v>
      </c>
      <c r="D7" s="26" t="s">
        <v>14</v>
      </c>
      <c r="E7" s="26"/>
      <c r="F7" s="137"/>
    </row>
    <row r="8" spans="1:6" x14ac:dyDescent="0.35">
      <c r="A8" s="26"/>
      <c r="B8" s="20" t="s">
        <v>72</v>
      </c>
      <c r="C8" s="136" t="s">
        <v>73</v>
      </c>
      <c r="D8" s="26" t="s">
        <v>16</v>
      </c>
      <c r="E8" s="26"/>
      <c r="F8" s="137"/>
    </row>
    <row r="9" spans="1:6" x14ac:dyDescent="0.35">
      <c r="A9" s="26"/>
      <c r="B9" s="20" t="s">
        <v>74</v>
      </c>
      <c r="C9" s="136" t="s">
        <v>75</v>
      </c>
      <c r="D9" s="26" t="s">
        <v>16</v>
      </c>
      <c r="E9" s="26"/>
      <c r="F9" s="137"/>
    </row>
    <row r="10" spans="1:6" ht="18" customHeight="1" x14ac:dyDescent="0.35">
      <c r="A10" s="26"/>
      <c r="B10" s="20" t="s">
        <v>76</v>
      </c>
      <c r="C10" s="136" t="s">
        <v>77</v>
      </c>
      <c r="D10" s="26" t="s">
        <v>14</v>
      </c>
      <c r="E10" s="26"/>
      <c r="F10" s="137"/>
    </row>
    <row r="11" spans="1:6" ht="22.15" customHeight="1" x14ac:dyDescent="0.35">
      <c r="A11" s="26">
        <v>2</v>
      </c>
      <c r="B11" s="20"/>
      <c r="C11" s="136" t="s">
        <v>78</v>
      </c>
      <c r="D11" s="26" t="s">
        <v>10</v>
      </c>
      <c r="E11" s="26" t="s">
        <v>61</v>
      </c>
      <c r="F11" s="137"/>
    </row>
    <row r="12" spans="1:6" x14ac:dyDescent="0.35">
      <c r="A12" s="26">
        <f>A11+1</f>
        <v>3</v>
      </c>
      <c r="B12" s="20"/>
      <c r="C12" s="136" t="s">
        <v>79</v>
      </c>
      <c r="D12" s="26" t="s">
        <v>10</v>
      </c>
      <c r="E12" s="26" t="s">
        <v>61</v>
      </c>
      <c r="F12" s="137"/>
    </row>
    <row r="13" spans="1:6" ht="29" x14ac:dyDescent="0.35">
      <c r="A13" s="26">
        <f t="shared" ref="A13:A27" si="0">A12+1</f>
        <v>4</v>
      </c>
      <c r="B13" s="20"/>
      <c r="C13" s="136" t="s">
        <v>80</v>
      </c>
      <c r="D13" s="26" t="s">
        <v>10</v>
      </c>
      <c r="E13" s="26" t="s">
        <v>61</v>
      </c>
      <c r="F13" s="137"/>
    </row>
    <row r="14" spans="1:6" ht="29" x14ac:dyDescent="0.35">
      <c r="A14" s="26">
        <f t="shared" si="0"/>
        <v>5</v>
      </c>
      <c r="B14" s="20"/>
      <c r="C14" s="136" t="s">
        <v>81</v>
      </c>
      <c r="D14" s="26" t="s">
        <v>14</v>
      </c>
      <c r="E14" s="26"/>
      <c r="F14" s="137"/>
    </row>
    <row r="15" spans="1:6" ht="29" x14ac:dyDescent="0.35">
      <c r="A15" s="26">
        <f t="shared" si="0"/>
        <v>6</v>
      </c>
      <c r="B15" s="20"/>
      <c r="C15" s="136" t="s">
        <v>82</v>
      </c>
      <c r="D15" s="26" t="s">
        <v>14</v>
      </c>
      <c r="E15" s="26"/>
      <c r="F15" s="137"/>
    </row>
    <row r="16" spans="1:6" ht="29" x14ac:dyDescent="0.35">
      <c r="A16" s="26">
        <f t="shared" si="0"/>
        <v>7</v>
      </c>
      <c r="B16" s="20"/>
      <c r="C16" s="136" t="s">
        <v>83</v>
      </c>
      <c r="D16" s="26" t="s">
        <v>10</v>
      </c>
      <c r="E16" s="26" t="s">
        <v>61</v>
      </c>
      <c r="F16" s="137"/>
    </row>
    <row r="17" spans="1:6" ht="29" x14ac:dyDescent="0.35">
      <c r="A17" s="26">
        <f t="shared" si="0"/>
        <v>8</v>
      </c>
      <c r="B17" s="20"/>
      <c r="C17" s="136" t="s">
        <v>383</v>
      </c>
      <c r="D17" s="26" t="s">
        <v>10</v>
      </c>
      <c r="E17" s="37" t="s">
        <v>61</v>
      </c>
      <c r="F17" s="137"/>
    </row>
    <row r="18" spans="1:6" ht="29" x14ac:dyDescent="0.35">
      <c r="A18" s="26">
        <f t="shared" si="0"/>
        <v>9</v>
      </c>
      <c r="B18" s="20"/>
      <c r="C18" s="136" t="s">
        <v>84</v>
      </c>
      <c r="D18" s="26" t="s">
        <v>14</v>
      </c>
      <c r="E18" s="26"/>
      <c r="F18" s="137"/>
    </row>
    <row r="19" spans="1:6" ht="29" x14ac:dyDescent="0.35">
      <c r="A19" s="26">
        <f t="shared" si="0"/>
        <v>10</v>
      </c>
      <c r="B19" s="20"/>
      <c r="C19" s="136" t="s">
        <v>389</v>
      </c>
      <c r="D19" s="26" t="s">
        <v>10</v>
      </c>
      <c r="E19" s="26" t="s">
        <v>61</v>
      </c>
      <c r="F19" s="137"/>
    </row>
    <row r="20" spans="1:6" ht="43.5" x14ac:dyDescent="0.35">
      <c r="A20" s="26">
        <f t="shared" si="0"/>
        <v>11</v>
      </c>
      <c r="B20" s="20"/>
      <c r="C20" s="149" t="s">
        <v>521</v>
      </c>
      <c r="D20" s="26" t="s">
        <v>14</v>
      </c>
      <c r="E20" s="26"/>
      <c r="F20" s="148"/>
    </row>
    <row r="21" spans="1:6" ht="29" x14ac:dyDescent="0.35">
      <c r="A21" s="26">
        <f t="shared" si="0"/>
        <v>12</v>
      </c>
      <c r="B21" s="20"/>
      <c r="C21" s="136" t="s">
        <v>85</v>
      </c>
      <c r="D21" s="26" t="s">
        <v>14</v>
      </c>
      <c r="E21" s="26"/>
      <c r="F21" s="137"/>
    </row>
    <row r="22" spans="1:6" ht="29" x14ac:dyDescent="0.35">
      <c r="A22" s="26">
        <f t="shared" si="0"/>
        <v>13</v>
      </c>
      <c r="B22" s="20"/>
      <c r="C22" s="136" t="s">
        <v>86</v>
      </c>
      <c r="D22" s="26" t="s">
        <v>14</v>
      </c>
      <c r="E22" s="26"/>
      <c r="F22" s="137"/>
    </row>
    <row r="23" spans="1:6" x14ac:dyDescent="0.35">
      <c r="A23" s="26">
        <f t="shared" si="0"/>
        <v>14</v>
      </c>
      <c r="B23" s="20"/>
      <c r="C23" s="136" t="s">
        <v>87</v>
      </c>
      <c r="D23" s="26" t="s">
        <v>14</v>
      </c>
      <c r="E23" s="26"/>
      <c r="F23" s="137"/>
    </row>
    <row r="24" spans="1:6" ht="29" x14ac:dyDescent="0.35">
      <c r="A24" s="26">
        <f t="shared" si="0"/>
        <v>15</v>
      </c>
      <c r="B24" s="20"/>
      <c r="C24" s="136" t="s">
        <v>88</v>
      </c>
      <c r="D24" s="26" t="s">
        <v>14</v>
      </c>
      <c r="E24" s="26"/>
      <c r="F24" s="137"/>
    </row>
    <row r="25" spans="1:6" ht="29" x14ac:dyDescent="0.35">
      <c r="A25" s="26">
        <f t="shared" si="0"/>
        <v>16</v>
      </c>
      <c r="B25" s="20"/>
      <c r="C25" s="136" t="s">
        <v>89</v>
      </c>
      <c r="D25" s="26" t="s">
        <v>14</v>
      </c>
      <c r="E25" s="26"/>
      <c r="F25" s="137"/>
    </row>
    <row r="26" spans="1:6" x14ac:dyDescent="0.35">
      <c r="A26" s="26">
        <f t="shared" si="0"/>
        <v>17</v>
      </c>
      <c r="B26" s="20"/>
      <c r="C26" s="136" t="s">
        <v>90</v>
      </c>
      <c r="D26" s="26" t="s">
        <v>14</v>
      </c>
      <c r="E26" s="26"/>
      <c r="F26" s="137"/>
    </row>
    <row r="27" spans="1:6" x14ac:dyDescent="0.35">
      <c r="A27" s="26">
        <f t="shared" si="0"/>
        <v>18</v>
      </c>
      <c r="B27" s="45"/>
      <c r="C27" s="136" t="s">
        <v>91</v>
      </c>
      <c r="D27" s="26" t="s">
        <v>14</v>
      </c>
      <c r="E27" s="46"/>
      <c r="F27" s="47"/>
    </row>
    <row r="28" spans="1:6" x14ac:dyDescent="0.35">
      <c r="A28" s="33"/>
      <c r="B28" s="131"/>
      <c r="D28" s="33"/>
      <c r="E28" s="33"/>
      <c r="F28" s="130"/>
    </row>
    <row r="29" spans="1:6" x14ac:dyDescent="0.35">
      <c r="A29" s="33"/>
      <c r="B29" s="131"/>
      <c r="D29" s="33"/>
      <c r="E29" s="33"/>
      <c r="F29" s="130"/>
    </row>
    <row r="30" spans="1:6" x14ac:dyDescent="0.35">
      <c r="A30" s="33"/>
      <c r="B30" s="131"/>
      <c r="D30" s="33"/>
      <c r="E30" s="33"/>
      <c r="F30" s="130"/>
    </row>
  </sheetData>
  <customSheetViews>
    <customSheetView guid="{55DF5701-A305-4316-A902-AB395EFC9622}" fitToPage="1" topLeftCell="A49">
      <selection activeCell="C18" sqref="C18"/>
      <pageMargins left="0" right="0" top="0" bottom="0" header="0" footer="0"/>
      <pageSetup scale="72" fitToHeight="0" orientation="landscape" r:id="rId1"/>
    </customSheetView>
    <customSheetView guid="{A63EE886-FFD4-436A-BA8A-FE6244A05FD1}" fitToPage="1" topLeftCell="A7">
      <selection activeCell="C18" sqref="C18"/>
      <pageMargins left="0" right="0" top="0" bottom="0" header="0" footer="0"/>
      <pageSetup scale="72" fitToHeight="0" orientation="landscape" r:id="rId2"/>
    </customSheetView>
    <customSheetView guid="{59115B22-F591-415B-B434-1C9CBFC44FE7}" fitToPage="1" topLeftCell="A7">
      <selection activeCell="C18" sqref="C18"/>
      <pageMargins left="0" right="0" top="0" bottom="0" header="0" footer="0"/>
      <pageSetup scale="72" fitToHeight="0" orientation="landscape" r:id="rId3"/>
    </customSheetView>
    <customSheetView guid="{AAA36CD2-D6C4-4711-AB6A-ACADFEFBF0DF}" fitToPage="1" topLeftCell="A49">
      <selection activeCell="C18" sqref="C18"/>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56"/>
  <sheetViews>
    <sheetView showGridLines="0" workbookViewId="0">
      <selection activeCell="B35" sqref="B35"/>
    </sheetView>
  </sheetViews>
  <sheetFormatPr defaultColWidth="9.26953125" defaultRowHeight="14.5" x14ac:dyDescent="0.35"/>
  <cols>
    <col min="1" max="1" width="4.26953125" style="1" customWidth="1"/>
    <col min="2" max="2" width="3.54296875" customWidth="1"/>
    <col min="3" max="3" width="64" style="2" customWidth="1"/>
    <col min="4" max="4" width="13.7265625" style="3" customWidth="1"/>
    <col min="5" max="5" width="28.26953125" style="33" customWidth="1"/>
    <col min="6" max="6" width="56.54296875" customWidth="1"/>
  </cols>
  <sheetData>
    <row r="1" spans="1:6" ht="18.75" customHeight="1" x14ac:dyDescent="0.35">
      <c r="A1" s="169" t="s">
        <v>92</v>
      </c>
      <c r="B1" s="169"/>
      <c r="C1" s="169"/>
      <c r="D1" s="169"/>
      <c r="E1" s="169"/>
      <c r="F1" s="169"/>
    </row>
    <row r="2" spans="1:6" ht="12.75" customHeight="1" x14ac:dyDescent="0.35">
      <c r="A2" s="16"/>
      <c r="B2" s="17"/>
      <c r="C2" s="18"/>
      <c r="D2" s="28"/>
      <c r="E2" s="32"/>
      <c r="F2" s="17"/>
    </row>
    <row r="3" spans="1:6" ht="67" x14ac:dyDescent="0.35">
      <c r="A3" s="13"/>
      <c r="B3" s="170" t="s">
        <v>41</v>
      </c>
      <c r="C3" s="171"/>
      <c r="D3" s="14" t="s">
        <v>9</v>
      </c>
      <c r="E3" s="42" t="s">
        <v>60</v>
      </c>
      <c r="F3" s="29" t="s">
        <v>43</v>
      </c>
    </row>
    <row r="4" spans="1:6" ht="43.5" x14ac:dyDescent="0.35">
      <c r="A4" s="109"/>
      <c r="B4" s="110"/>
      <c r="C4" s="111" t="s">
        <v>64</v>
      </c>
      <c r="D4" s="112" t="s">
        <v>61</v>
      </c>
      <c r="E4" s="113" t="s">
        <v>61</v>
      </c>
      <c r="F4" s="114" t="s">
        <v>61</v>
      </c>
    </row>
    <row r="5" spans="1:6" ht="43.5" x14ac:dyDescent="0.35">
      <c r="A5" s="118"/>
      <c r="B5" s="119"/>
      <c r="C5" s="120" t="s">
        <v>93</v>
      </c>
      <c r="D5" s="121" t="s">
        <v>61</v>
      </c>
      <c r="E5" s="122" t="s">
        <v>61</v>
      </c>
      <c r="F5" s="123" t="s">
        <v>61</v>
      </c>
    </row>
    <row r="6" spans="1:6" x14ac:dyDescent="0.35">
      <c r="A6" s="26">
        <v>1</v>
      </c>
      <c r="B6" s="20"/>
      <c r="C6" s="136" t="s">
        <v>94</v>
      </c>
      <c r="D6" s="14" t="s">
        <v>10</v>
      </c>
      <c r="E6" s="26" t="s">
        <v>61</v>
      </c>
      <c r="F6" s="101" t="s">
        <v>95</v>
      </c>
    </row>
    <row r="7" spans="1:6" x14ac:dyDescent="0.35">
      <c r="A7" s="175" t="s">
        <v>96</v>
      </c>
      <c r="B7" s="175"/>
      <c r="C7" s="175"/>
      <c r="D7" s="175"/>
      <c r="E7" s="175"/>
      <c r="F7" s="175"/>
    </row>
    <row r="8" spans="1:6" x14ac:dyDescent="0.35">
      <c r="A8" s="14">
        <v>2</v>
      </c>
      <c r="B8" s="14"/>
      <c r="C8" s="44" t="s">
        <v>97</v>
      </c>
      <c r="D8" s="14" t="s">
        <v>10</v>
      </c>
      <c r="E8" s="14" t="s">
        <v>61</v>
      </c>
      <c r="F8" s="14"/>
    </row>
    <row r="9" spans="1:6" ht="29" x14ac:dyDescent="0.35">
      <c r="A9" s="13">
        <f t="shared" ref="A9:A22" si="0">A8+1</f>
        <v>3</v>
      </c>
      <c r="B9" s="137"/>
      <c r="C9" s="136" t="s">
        <v>98</v>
      </c>
      <c r="D9" s="14" t="s">
        <v>10</v>
      </c>
      <c r="E9" s="26" t="s">
        <v>61</v>
      </c>
      <c r="F9" s="137"/>
    </row>
    <row r="10" spans="1:6" ht="29" x14ac:dyDescent="0.35">
      <c r="A10" s="13">
        <f t="shared" si="0"/>
        <v>4</v>
      </c>
      <c r="B10" s="137"/>
      <c r="C10" s="136" t="s">
        <v>99</v>
      </c>
      <c r="D10" s="14" t="s">
        <v>10</v>
      </c>
      <c r="E10" s="26" t="s">
        <v>61</v>
      </c>
      <c r="F10" s="137"/>
    </row>
    <row r="11" spans="1:6" ht="29" x14ac:dyDescent="0.35">
      <c r="A11" s="13">
        <f t="shared" si="0"/>
        <v>5</v>
      </c>
      <c r="B11" s="137"/>
      <c r="C11" s="136" t="s">
        <v>100</v>
      </c>
      <c r="D11" s="14" t="s">
        <v>10</v>
      </c>
      <c r="E11" s="26" t="s">
        <v>61</v>
      </c>
      <c r="F11" s="137"/>
    </row>
    <row r="12" spans="1:6" ht="29" x14ac:dyDescent="0.35">
      <c r="A12" s="13">
        <f t="shared" si="0"/>
        <v>6</v>
      </c>
      <c r="B12" s="137"/>
      <c r="C12" s="136" t="s">
        <v>101</v>
      </c>
      <c r="D12" s="14" t="s">
        <v>10</v>
      </c>
      <c r="E12" s="26" t="s">
        <v>61</v>
      </c>
      <c r="F12" s="137"/>
    </row>
    <row r="13" spans="1:6" x14ac:dyDescent="0.35">
      <c r="A13" s="13">
        <f t="shared" si="0"/>
        <v>7</v>
      </c>
      <c r="B13" s="137"/>
      <c r="C13" s="136" t="s">
        <v>102</v>
      </c>
      <c r="D13" s="14" t="s">
        <v>10</v>
      </c>
      <c r="E13" s="26" t="s">
        <v>61</v>
      </c>
      <c r="F13" s="137"/>
    </row>
    <row r="14" spans="1:6" ht="29" x14ac:dyDescent="0.35">
      <c r="A14" s="13">
        <f t="shared" si="0"/>
        <v>8</v>
      </c>
      <c r="B14" s="137"/>
      <c r="C14" s="136" t="s">
        <v>103</v>
      </c>
      <c r="D14" s="14" t="s">
        <v>10</v>
      </c>
      <c r="E14" s="26" t="s">
        <v>61</v>
      </c>
      <c r="F14" s="137"/>
    </row>
    <row r="15" spans="1:6" x14ac:dyDescent="0.35">
      <c r="A15" s="13">
        <f t="shared" si="0"/>
        <v>9</v>
      </c>
      <c r="B15" s="137"/>
      <c r="C15" s="24" t="s">
        <v>104</v>
      </c>
      <c r="D15" s="14" t="s">
        <v>10</v>
      </c>
      <c r="E15" s="26" t="s">
        <v>61</v>
      </c>
      <c r="F15" s="137"/>
    </row>
    <row r="16" spans="1:6" x14ac:dyDescent="0.35">
      <c r="A16" s="13">
        <f t="shared" si="0"/>
        <v>10</v>
      </c>
      <c r="B16" s="137"/>
      <c r="C16" s="24" t="s">
        <v>105</v>
      </c>
      <c r="D16" s="14" t="s">
        <v>10</v>
      </c>
      <c r="E16" s="26" t="s">
        <v>61</v>
      </c>
      <c r="F16" s="137"/>
    </row>
    <row r="17" spans="1:6" x14ac:dyDescent="0.35">
      <c r="A17" s="13">
        <f t="shared" si="0"/>
        <v>11</v>
      </c>
      <c r="B17" s="137"/>
      <c r="C17" s="24" t="s">
        <v>106</v>
      </c>
      <c r="D17" s="14" t="s">
        <v>10</v>
      </c>
      <c r="E17" s="26" t="s">
        <v>61</v>
      </c>
      <c r="F17" s="137"/>
    </row>
    <row r="18" spans="1:6" x14ac:dyDescent="0.35">
      <c r="A18" s="13">
        <f t="shared" si="0"/>
        <v>12</v>
      </c>
      <c r="B18" s="137"/>
      <c r="C18" s="24" t="s">
        <v>107</v>
      </c>
      <c r="D18" s="14" t="s">
        <v>10</v>
      </c>
      <c r="E18" s="26" t="s">
        <v>61</v>
      </c>
      <c r="F18" s="137"/>
    </row>
    <row r="19" spans="1:6" x14ac:dyDescent="0.35">
      <c r="A19" s="13">
        <f t="shared" si="0"/>
        <v>13</v>
      </c>
      <c r="B19" s="137"/>
      <c r="C19" s="24" t="s">
        <v>108</v>
      </c>
      <c r="D19" s="14" t="s">
        <v>10</v>
      </c>
      <c r="E19" s="26" t="s">
        <v>61</v>
      </c>
      <c r="F19" s="137"/>
    </row>
    <row r="20" spans="1:6" ht="16.5" customHeight="1" x14ac:dyDescent="0.35">
      <c r="A20" s="13">
        <f t="shared" si="0"/>
        <v>14</v>
      </c>
      <c r="B20" s="137"/>
      <c r="C20" s="43" t="s">
        <v>109</v>
      </c>
      <c r="D20" s="14" t="s">
        <v>14</v>
      </c>
      <c r="E20" s="26"/>
      <c r="F20" s="137"/>
    </row>
    <row r="21" spans="1:6" ht="48.65" customHeight="1" x14ac:dyDescent="0.35">
      <c r="A21" s="13">
        <f t="shared" si="0"/>
        <v>15</v>
      </c>
      <c r="B21" s="137"/>
      <c r="C21" s="43" t="s">
        <v>110</v>
      </c>
      <c r="D21" s="14" t="s">
        <v>14</v>
      </c>
      <c r="E21" s="26"/>
      <c r="F21" s="137"/>
    </row>
    <row r="22" spans="1:6" x14ac:dyDescent="0.35">
      <c r="A22" s="13">
        <f t="shared" si="0"/>
        <v>16</v>
      </c>
      <c r="B22" s="137"/>
      <c r="C22" s="24" t="s">
        <v>111</v>
      </c>
      <c r="D22" s="14" t="s">
        <v>10</v>
      </c>
      <c r="E22" s="26" t="s">
        <v>61</v>
      </c>
      <c r="F22" s="137"/>
    </row>
    <row r="23" spans="1:6" x14ac:dyDescent="0.35">
      <c r="A23" s="13">
        <f>A22+1</f>
        <v>17</v>
      </c>
      <c r="B23" s="137"/>
      <c r="C23" s="24" t="s">
        <v>112</v>
      </c>
      <c r="D23" s="14" t="s">
        <v>10</v>
      </c>
      <c r="E23" s="26" t="s">
        <v>61</v>
      </c>
      <c r="F23" s="137"/>
    </row>
    <row r="24" spans="1:6" x14ac:dyDescent="0.35">
      <c r="A24" s="175" t="s">
        <v>113</v>
      </c>
      <c r="B24" s="175"/>
      <c r="C24" s="175"/>
      <c r="D24" s="175"/>
      <c r="E24" s="175"/>
      <c r="F24" s="175"/>
    </row>
    <row r="25" spans="1:6" ht="29" x14ac:dyDescent="0.35">
      <c r="A25" s="13">
        <f>A23+1</f>
        <v>18</v>
      </c>
      <c r="B25" s="137"/>
      <c r="C25" s="24" t="s">
        <v>114</v>
      </c>
      <c r="D25" s="14" t="s">
        <v>14</v>
      </c>
      <c r="E25" s="26"/>
      <c r="F25" s="137"/>
    </row>
    <row r="26" spans="1:6" ht="29" x14ac:dyDescent="0.35">
      <c r="A26" s="13">
        <f>A25+1</f>
        <v>19</v>
      </c>
      <c r="B26" s="37"/>
      <c r="C26" s="143" t="s">
        <v>493</v>
      </c>
      <c r="D26" s="14"/>
      <c r="E26" s="26" t="s">
        <v>61</v>
      </c>
      <c r="F26" s="137"/>
    </row>
    <row r="27" spans="1:6" x14ac:dyDescent="0.35">
      <c r="A27" s="13"/>
      <c r="B27" s="37" t="s">
        <v>66</v>
      </c>
      <c r="C27" s="43" t="s">
        <v>390</v>
      </c>
      <c r="D27" s="14" t="s">
        <v>16</v>
      </c>
      <c r="E27" s="26"/>
      <c r="F27" s="137"/>
    </row>
    <row r="28" spans="1:6" x14ac:dyDescent="0.35">
      <c r="A28" s="13"/>
      <c r="B28" s="37" t="s">
        <v>68</v>
      </c>
      <c r="C28" s="43" t="s">
        <v>391</v>
      </c>
      <c r="D28" s="14" t="s">
        <v>16</v>
      </c>
      <c r="E28" s="26"/>
      <c r="F28" s="137"/>
    </row>
    <row r="29" spans="1:6" x14ac:dyDescent="0.35">
      <c r="A29" s="13"/>
      <c r="B29" s="37" t="s">
        <v>70</v>
      </c>
      <c r="C29" s="43" t="s">
        <v>392</v>
      </c>
      <c r="D29" s="14" t="s">
        <v>16</v>
      </c>
      <c r="E29" s="26"/>
      <c r="F29" s="137"/>
    </row>
    <row r="30" spans="1:6" x14ac:dyDescent="0.35">
      <c r="A30" s="13"/>
      <c r="B30" s="37" t="s">
        <v>72</v>
      </c>
      <c r="C30" s="43" t="s">
        <v>393</v>
      </c>
      <c r="D30" s="14" t="s">
        <v>16</v>
      </c>
      <c r="E30" s="26"/>
      <c r="F30" s="137"/>
    </row>
    <row r="31" spans="1:6" x14ac:dyDescent="0.35">
      <c r="A31" s="13"/>
      <c r="B31" s="37" t="s">
        <v>74</v>
      </c>
      <c r="C31" s="43" t="s">
        <v>394</v>
      </c>
      <c r="D31" s="14" t="s">
        <v>16</v>
      </c>
      <c r="E31" s="26"/>
      <c r="F31" s="137"/>
    </row>
    <row r="32" spans="1:6" x14ac:dyDescent="0.35">
      <c r="A32" s="13"/>
      <c r="B32" s="37" t="s">
        <v>76</v>
      </c>
      <c r="C32" s="43" t="s">
        <v>395</v>
      </c>
      <c r="D32" s="14" t="s">
        <v>16</v>
      </c>
      <c r="E32" s="26"/>
      <c r="F32" s="137"/>
    </row>
    <row r="33" spans="1:6" x14ac:dyDescent="0.35">
      <c r="A33" s="13"/>
      <c r="B33" s="37" t="s">
        <v>115</v>
      </c>
      <c r="C33" s="43" t="s">
        <v>396</v>
      </c>
      <c r="D33" s="14" t="s">
        <v>16</v>
      </c>
      <c r="E33" s="26"/>
      <c r="F33" s="137"/>
    </row>
    <row r="34" spans="1:6" ht="19.149999999999999" customHeight="1" x14ac:dyDescent="0.35">
      <c r="A34" s="13">
        <f>A26+1</f>
        <v>20</v>
      </c>
      <c r="B34" s="137"/>
      <c r="C34" s="44" t="s">
        <v>118</v>
      </c>
      <c r="D34" s="14"/>
      <c r="E34" s="26" t="s">
        <v>61</v>
      </c>
      <c r="F34" s="137"/>
    </row>
    <row r="35" spans="1:6" x14ac:dyDescent="0.35">
      <c r="A35" s="13"/>
      <c r="B35" s="37" t="s">
        <v>66</v>
      </c>
      <c r="C35" s="24" t="s">
        <v>119</v>
      </c>
      <c r="D35" s="14" t="s">
        <v>14</v>
      </c>
      <c r="E35" s="26"/>
      <c r="F35" s="137"/>
    </row>
    <row r="36" spans="1:6" x14ac:dyDescent="0.35">
      <c r="A36" s="13"/>
      <c r="B36" s="37" t="s">
        <v>68</v>
      </c>
      <c r="C36" s="24" t="s">
        <v>120</v>
      </c>
      <c r="D36" s="14" t="s">
        <v>14</v>
      </c>
      <c r="E36" s="26"/>
      <c r="F36" s="137"/>
    </row>
    <row r="37" spans="1:6" x14ac:dyDescent="0.35">
      <c r="A37" s="13"/>
      <c r="B37" s="37" t="s">
        <v>70</v>
      </c>
      <c r="C37" s="24" t="s">
        <v>121</v>
      </c>
      <c r="D37" s="14" t="s">
        <v>14</v>
      </c>
      <c r="E37" s="26"/>
      <c r="F37" s="137"/>
    </row>
    <row r="38" spans="1:6" x14ac:dyDescent="0.35">
      <c r="A38" s="13"/>
      <c r="B38" s="37" t="s">
        <v>72</v>
      </c>
      <c r="C38" s="24" t="s">
        <v>122</v>
      </c>
      <c r="D38" s="14" t="s">
        <v>14</v>
      </c>
      <c r="E38" s="26"/>
      <c r="F38" s="137"/>
    </row>
    <row r="39" spans="1:6" x14ac:dyDescent="0.35">
      <c r="A39" s="13"/>
      <c r="B39" s="37" t="s">
        <v>74</v>
      </c>
      <c r="C39" s="24" t="s">
        <v>123</v>
      </c>
      <c r="D39" s="14" t="s">
        <v>14</v>
      </c>
      <c r="E39" s="26"/>
      <c r="F39" s="137"/>
    </row>
    <row r="40" spans="1:6" x14ac:dyDescent="0.35">
      <c r="A40" s="13"/>
      <c r="B40" s="37" t="s">
        <v>76</v>
      </c>
      <c r="C40" s="24" t="s">
        <v>124</v>
      </c>
      <c r="D40" s="14" t="s">
        <v>14</v>
      </c>
      <c r="E40" s="26"/>
      <c r="F40" s="137"/>
    </row>
    <row r="41" spans="1:6" ht="29" x14ac:dyDescent="0.35">
      <c r="A41" s="13">
        <f>A34+1</f>
        <v>21</v>
      </c>
      <c r="B41" s="137"/>
      <c r="C41" s="24" t="s">
        <v>125</v>
      </c>
      <c r="D41" s="14" t="s">
        <v>14</v>
      </c>
      <c r="E41" s="26"/>
      <c r="F41" s="137"/>
    </row>
    <row r="42" spans="1:6" ht="15" customHeight="1" x14ac:dyDescent="0.35">
      <c r="A42" s="13">
        <f t="shared" ref="A42:A51" si="1">A41+1</f>
        <v>22</v>
      </c>
      <c r="B42" s="137"/>
      <c r="C42" s="24" t="s">
        <v>126</v>
      </c>
      <c r="D42" s="14" t="s">
        <v>14</v>
      </c>
      <c r="E42" s="26"/>
      <c r="F42" s="137"/>
    </row>
    <row r="43" spans="1:6" x14ac:dyDescent="0.35">
      <c r="A43" s="13">
        <f t="shared" si="1"/>
        <v>23</v>
      </c>
      <c r="B43" s="137"/>
      <c r="C43" s="24" t="s">
        <v>127</v>
      </c>
      <c r="D43" s="14" t="s">
        <v>14</v>
      </c>
      <c r="E43" s="26"/>
      <c r="F43" s="137"/>
    </row>
    <row r="44" spans="1:6" x14ac:dyDescent="0.35">
      <c r="A44" s="13">
        <f t="shared" si="1"/>
        <v>24</v>
      </c>
      <c r="B44" s="137"/>
      <c r="C44" s="24" t="s">
        <v>128</v>
      </c>
      <c r="D44" s="14" t="s">
        <v>14</v>
      </c>
      <c r="E44" s="26"/>
      <c r="F44" s="137"/>
    </row>
    <row r="45" spans="1:6" x14ac:dyDescent="0.35">
      <c r="A45" s="13">
        <f t="shared" si="1"/>
        <v>25</v>
      </c>
      <c r="B45" s="137"/>
      <c r="C45" s="24" t="s">
        <v>129</v>
      </c>
      <c r="D45" s="14" t="s">
        <v>14</v>
      </c>
      <c r="E45" s="26"/>
      <c r="F45" s="137"/>
    </row>
    <row r="46" spans="1:6" x14ac:dyDescent="0.35">
      <c r="A46" s="13">
        <f t="shared" si="1"/>
        <v>26</v>
      </c>
      <c r="B46" s="137"/>
      <c r="C46" s="24" t="s">
        <v>130</v>
      </c>
      <c r="D46" s="14" t="s">
        <v>14</v>
      </c>
      <c r="E46" s="26"/>
      <c r="F46" s="137"/>
    </row>
    <row r="47" spans="1:6" ht="29" x14ac:dyDescent="0.35">
      <c r="A47" s="13">
        <f t="shared" si="1"/>
        <v>27</v>
      </c>
      <c r="B47" s="137"/>
      <c r="C47" s="24" t="s">
        <v>131</v>
      </c>
      <c r="D47" s="14" t="s">
        <v>14</v>
      </c>
      <c r="E47" s="26"/>
      <c r="F47" s="137"/>
    </row>
    <row r="48" spans="1:6" x14ac:dyDescent="0.35">
      <c r="A48" s="13">
        <f t="shared" si="1"/>
        <v>28</v>
      </c>
      <c r="B48" s="137"/>
      <c r="C48" s="24" t="s">
        <v>132</v>
      </c>
      <c r="D48" s="14" t="s">
        <v>14</v>
      </c>
      <c r="E48" s="26"/>
      <c r="F48" s="137"/>
    </row>
    <row r="49" spans="1:6" ht="29" x14ac:dyDescent="0.35">
      <c r="A49" s="13">
        <f t="shared" si="1"/>
        <v>29</v>
      </c>
      <c r="B49" s="137"/>
      <c r="C49" s="24" t="s">
        <v>133</v>
      </c>
      <c r="D49" s="14" t="s">
        <v>14</v>
      </c>
      <c r="E49" s="26"/>
      <c r="F49" s="137"/>
    </row>
    <row r="50" spans="1:6" x14ac:dyDescent="0.35">
      <c r="A50" s="13">
        <f t="shared" si="1"/>
        <v>30</v>
      </c>
      <c r="B50" s="137"/>
      <c r="C50" s="24" t="s">
        <v>134</v>
      </c>
      <c r="D50" s="14" t="s">
        <v>14</v>
      </c>
      <c r="E50" s="26"/>
      <c r="F50" s="137"/>
    </row>
    <row r="51" spans="1:6" x14ac:dyDescent="0.35">
      <c r="A51" s="13">
        <f t="shared" si="1"/>
        <v>31</v>
      </c>
      <c r="B51" s="137"/>
      <c r="C51" s="24" t="s">
        <v>135</v>
      </c>
      <c r="D51" s="14" t="s">
        <v>14</v>
      </c>
      <c r="E51" s="26"/>
      <c r="F51" s="137"/>
    </row>
    <row r="52" spans="1:6" ht="29" x14ac:dyDescent="0.35">
      <c r="A52" s="13">
        <f>A51+1</f>
        <v>32</v>
      </c>
      <c r="B52" s="137"/>
      <c r="C52" s="24" t="s">
        <v>136</v>
      </c>
      <c r="D52" s="14" t="s">
        <v>10</v>
      </c>
      <c r="E52" s="26" t="s">
        <v>61</v>
      </c>
      <c r="F52" s="137"/>
    </row>
    <row r="53" spans="1:6" x14ac:dyDescent="0.35">
      <c r="A53" s="175" t="s">
        <v>137</v>
      </c>
      <c r="B53" s="175"/>
      <c r="C53" s="175"/>
      <c r="D53" s="175"/>
      <c r="E53" s="175"/>
      <c r="F53" s="175"/>
    </row>
    <row r="54" spans="1:6" ht="29" x14ac:dyDescent="0.35">
      <c r="A54" s="13">
        <f>A52+1</f>
        <v>33</v>
      </c>
      <c r="B54" s="137"/>
      <c r="C54" s="24" t="s">
        <v>138</v>
      </c>
      <c r="D54" s="14" t="s">
        <v>14</v>
      </c>
      <c r="E54" s="26"/>
      <c r="F54" s="137"/>
    </row>
    <row r="55" spans="1:6" ht="43.5" x14ac:dyDescent="0.35">
      <c r="A55" s="13">
        <f>A54+1</f>
        <v>34</v>
      </c>
      <c r="B55" s="137"/>
      <c r="C55" s="24" t="s">
        <v>139</v>
      </c>
      <c r="D55" s="14" t="s">
        <v>14</v>
      </c>
      <c r="E55" s="26"/>
      <c r="F55" s="137"/>
    </row>
    <row r="56" spans="1:6" ht="29" x14ac:dyDescent="0.35">
      <c r="A56" s="13">
        <f>A55+1</f>
        <v>35</v>
      </c>
      <c r="B56" s="137"/>
      <c r="C56" s="24" t="s">
        <v>140</v>
      </c>
      <c r="D56" s="14" t="s">
        <v>14</v>
      </c>
      <c r="E56" s="26"/>
      <c r="F56" s="137"/>
    </row>
  </sheetData>
  <customSheetViews>
    <customSheetView guid="{55DF5701-A305-4316-A902-AB395EFC9622}" fitToPage="1">
      <selection sqref="A1:F1"/>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fitToPage="1">
      <selection sqref="A1:F1"/>
      <pageMargins left="0" right="0" top="0" bottom="0" header="0" footer="0"/>
      <pageSetup scale="72" fitToHeight="0" orientation="landscape" r:id="rId4"/>
    </customSheetView>
  </customSheetViews>
  <mergeCells count="5">
    <mergeCell ref="A1:F1"/>
    <mergeCell ref="B3:C3"/>
    <mergeCell ref="A7:F7"/>
    <mergeCell ref="A24:F24"/>
    <mergeCell ref="A53:F53"/>
  </mergeCells>
  <pageMargins left="0.7" right="0.7" top="0.75" bottom="0.75" header="0.3" footer="0.3"/>
  <pageSetup scale="72" fitToHeight="0" orientation="landscape"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21"/>
  <sheetViews>
    <sheetView showGridLines="0" workbookViewId="0">
      <selection activeCell="C7" sqref="C7"/>
    </sheetView>
  </sheetViews>
  <sheetFormatPr defaultColWidth="9.26953125" defaultRowHeight="14.5" x14ac:dyDescent="0.35"/>
  <cols>
    <col min="1" max="1" width="6.54296875" style="1" bestFit="1" customWidth="1"/>
    <col min="2" max="2" width="3.453125" customWidth="1"/>
    <col min="3" max="3" width="64" style="2" customWidth="1"/>
    <col min="4" max="4" width="14.26953125" style="3" customWidth="1"/>
    <col min="5" max="5" width="26.7265625" style="33" customWidth="1"/>
    <col min="6" max="6" width="56.54296875" customWidth="1"/>
  </cols>
  <sheetData>
    <row r="1" spans="1:6" ht="18.75" customHeight="1" x14ac:dyDescent="0.35">
      <c r="A1" s="169" t="s">
        <v>44</v>
      </c>
      <c r="B1" s="169"/>
      <c r="C1" s="169"/>
      <c r="D1" s="169"/>
      <c r="E1" s="169"/>
      <c r="F1" s="169"/>
    </row>
    <row r="2" spans="1:6" ht="9.75" customHeight="1" x14ac:dyDescent="0.35">
      <c r="A2" s="16"/>
      <c r="B2" s="17"/>
      <c r="C2" s="18"/>
      <c r="D2" s="28"/>
      <c r="E2" s="32"/>
      <c r="F2" s="17"/>
    </row>
    <row r="3" spans="1:6" ht="67" x14ac:dyDescent="0.35">
      <c r="A3" s="26"/>
      <c r="B3" s="176" t="s">
        <v>41</v>
      </c>
      <c r="C3" s="177"/>
      <c r="D3" s="14" t="s">
        <v>141</v>
      </c>
      <c r="E3" s="42" t="s">
        <v>60</v>
      </c>
      <c r="F3" s="55" t="s">
        <v>43</v>
      </c>
    </row>
    <row r="4" spans="1:6" ht="29" x14ac:dyDescent="0.35">
      <c r="A4" s="26">
        <v>1</v>
      </c>
      <c r="B4" s="20"/>
      <c r="C4" s="136" t="s">
        <v>142</v>
      </c>
      <c r="D4" s="14" t="s">
        <v>14</v>
      </c>
      <c r="E4" s="26"/>
      <c r="F4" s="56"/>
    </row>
    <row r="5" spans="1:6" ht="28.5" customHeight="1" x14ac:dyDescent="0.35">
      <c r="A5" s="26">
        <f t="shared" ref="A5:A9" si="0">A4+1</f>
        <v>2</v>
      </c>
      <c r="B5" s="20"/>
      <c r="C5" s="136" t="s">
        <v>143</v>
      </c>
      <c r="D5" s="14" t="s">
        <v>14</v>
      </c>
      <c r="E5" s="26"/>
      <c r="F5" s="56"/>
    </row>
    <row r="6" spans="1:6" ht="29" x14ac:dyDescent="0.35">
      <c r="A6" s="26">
        <f t="shared" si="0"/>
        <v>3</v>
      </c>
      <c r="B6" s="137"/>
      <c r="C6" s="24" t="s">
        <v>144</v>
      </c>
      <c r="D6" s="14" t="s">
        <v>10</v>
      </c>
      <c r="E6" s="26" t="s">
        <v>61</v>
      </c>
      <c r="F6" s="137"/>
    </row>
    <row r="7" spans="1:6" ht="29" x14ac:dyDescent="0.35">
      <c r="A7" s="26">
        <f t="shared" si="0"/>
        <v>4</v>
      </c>
      <c r="B7" s="137"/>
      <c r="C7" s="24" t="s">
        <v>385</v>
      </c>
      <c r="D7" s="30" t="s">
        <v>14</v>
      </c>
      <c r="E7" s="26"/>
      <c r="F7" s="137"/>
    </row>
    <row r="8" spans="1:6" ht="29" x14ac:dyDescent="0.35">
      <c r="A8" s="26">
        <f t="shared" si="0"/>
        <v>5</v>
      </c>
      <c r="B8" s="137"/>
      <c r="C8" s="24" t="s">
        <v>386</v>
      </c>
      <c r="D8" s="30" t="s">
        <v>14</v>
      </c>
      <c r="E8" s="26"/>
      <c r="F8" s="137"/>
    </row>
    <row r="9" spans="1:6" ht="29" x14ac:dyDescent="0.35">
      <c r="A9" s="26">
        <f t="shared" si="0"/>
        <v>6</v>
      </c>
      <c r="B9" s="137"/>
      <c r="C9" s="24" t="s">
        <v>387</v>
      </c>
      <c r="D9" s="30" t="s">
        <v>14</v>
      </c>
      <c r="E9" s="26"/>
      <c r="F9" s="137"/>
    </row>
    <row r="10" spans="1:6" ht="29" x14ac:dyDescent="0.35">
      <c r="A10" s="26">
        <f>A9+1</f>
        <v>7</v>
      </c>
      <c r="B10" s="137"/>
      <c r="C10" s="24" t="s">
        <v>388</v>
      </c>
      <c r="D10" s="30" t="s">
        <v>10</v>
      </c>
      <c r="E10" s="26" t="s">
        <v>61</v>
      </c>
      <c r="F10" s="137"/>
    </row>
    <row r="1048521" spans="3:3" x14ac:dyDescent="0.35">
      <c r="C1048521" s="21"/>
    </row>
  </sheetData>
  <customSheetViews>
    <customSheetView guid="{55DF5701-A305-4316-A902-AB395EFC9622}" showPageBreaks="1" showGridLines="0" fitToPage="1" printArea="1">
      <selection activeCell="C21" sqref="C21"/>
      <pageMargins left="0" right="0" top="0" bottom="0" header="0" footer="0"/>
      <pageSetup scale="71" fitToHeight="0" orientation="landscape" r:id="rId1"/>
    </customSheetView>
    <customSheetView guid="{A63EE886-FFD4-436A-BA8A-FE6244A05FD1}" showGridLines="0" fitToPage="1">
      <selection activeCell="C15" sqref="C15"/>
      <pageMargins left="0" right="0" top="0" bottom="0" header="0" footer="0"/>
      <pageSetup scale="71" fitToHeight="0" orientation="landscape" r:id="rId2"/>
    </customSheetView>
    <customSheetView guid="{59115B22-F591-415B-B434-1C9CBFC44FE7}" showGridLines="0" fitToPage="1">
      <selection activeCell="C15" sqref="C15"/>
      <pageMargins left="0" right="0" top="0" bottom="0" header="0" footer="0"/>
      <pageSetup scale="71" fitToHeight="0" orientation="landscape" r:id="rId3"/>
    </customSheetView>
    <customSheetView guid="{AAA36CD2-D6C4-4711-AB6A-ACADFEFBF0DF}" showGridLines="0" fitToPage="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36"/>
  <sheetViews>
    <sheetView showGridLines="0" topLeftCell="A24" workbookViewId="0">
      <selection activeCell="D35" sqref="D35"/>
    </sheetView>
  </sheetViews>
  <sheetFormatPr defaultColWidth="9.26953125" defaultRowHeight="14.5" x14ac:dyDescent="0.35"/>
  <cols>
    <col min="1" max="1" width="3" style="1" bestFit="1" customWidth="1"/>
    <col min="2" max="2" width="3.7265625" customWidth="1"/>
    <col min="3" max="3" width="64" style="2" customWidth="1"/>
    <col min="4" max="4" width="13.7265625" style="3" customWidth="1"/>
    <col min="5" max="5" width="27.453125" style="33" customWidth="1"/>
    <col min="6" max="6" width="56.54296875" customWidth="1"/>
  </cols>
  <sheetData>
    <row r="1" spans="1:6" ht="18.75" customHeight="1" x14ac:dyDescent="0.35">
      <c r="A1" s="169" t="s">
        <v>145</v>
      </c>
      <c r="B1" s="169"/>
      <c r="C1" s="169"/>
      <c r="D1" s="169"/>
      <c r="E1" s="169"/>
      <c r="F1" s="169"/>
    </row>
    <row r="2" spans="1:6" ht="9.75" customHeight="1" x14ac:dyDescent="0.35">
      <c r="A2" s="16"/>
      <c r="B2" s="17"/>
      <c r="C2" s="18"/>
      <c r="D2" s="28"/>
      <c r="E2" s="32"/>
      <c r="F2" s="17"/>
    </row>
    <row r="3" spans="1:6" ht="67" x14ac:dyDescent="0.35">
      <c r="A3" s="26"/>
      <c r="B3" s="178" t="s">
        <v>41</v>
      </c>
      <c r="C3" s="179"/>
      <c r="D3" s="14" t="s">
        <v>9</v>
      </c>
      <c r="E3" s="42" t="s">
        <v>60</v>
      </c>
      <c r="F3" s="29" t="s">
        <v>43</v>
      </c>
    </row>
    <row r="4" spans="1:6" ht="43.5" x14ac:dyDescent="0.35">
      <c r="A4" s="109"/>
      <c r="B4" s="110"/>
      <c r="C4" s="111" t="s">
        <v>64</v>
      </c>
      <c r="D4" s="112" t="s">
        <v>61</v>
      </c>
      <c r="E4" s="113" t="s">
        <v>61</v>
      </c>
      <c r="F4" s="114" t="s">
        <v>61</v>
      </c>
    </row>
    <row r="5" spans="1:6" ht="29" x14ac:dyDescent="0.35">
      <c r="A5" s="62"/>
      <c r="B5" s="67"/>
      <c r="C5" s="66" t="s">
        <v>146</v>
      </c>
      <c r="D5" s="68"/>
      <c r="E5" s="69"/>
      <c r="F5" s="117"/>
    </row>
    <row r="6" spans="1:6" x14ac:dyDescent="0.35">
      <c r="A6" s="26">
        <v>1</v>
      </c>
      <c r="B6" s="136"/>
      <c r="C6" s="50" t="s">
        <v>147</v>
      </c>
      <c r="D6" s="14"/>
      <c r="E6" s="26"/>
      <c r="F6" s="137"/>
    </row>
    <row r="7" spans="1:6" x14ac:dyDescent="0.35">
      <c r="A7" s="26"/>
      <c r="B7" s="136" t="s">
        <v>66</v>
      </c>
      <c r="C7" s="51" t="s">
        <v>148</v>
      </c>
      <c r="D7" s="14" t="s">
        <v>14</v>
      </c>
      <c r="E7" s="26"/>
      <c r="F7" s="137"/>
    </row>
    <row r="8" spans="1:6" x14ac:dyDescent="0.35">
      <c r="A8" s="26"/>
      <c r="B8" s="136" t="s">
        <v>68</v>
      </c>
      <c r="C8" s="51" t="s">
        <v>149</v>
      </c>
      <c r="D8" s="14" t="s">
        <v>16</v>
      </c>
      <c r="E8" s="26"/>
      <c r="F8" s="137"/>
    </row>
    <row r="9" spans="1:6" x14ac:dyDescent="0.35">
      <c r="A9" s="26"/>
      <c r="B9" s="136" t="s">
        <v>70</v>
      </c>
      <c r="C9" s="78" t="s">
        <v>150</v>
      </c>
      <c r="D9" s="14" t="s">
        <v>16</v>
      </c>
      <c r="E9" s="26"/>
      <c r="F9" s="137"/>
    </row>
    <row r="10" spans="1:6" ht="28" x14ac:dyDescent="0.35">
      <c r="A10" s="26">
        <v>2</v>
      </c>
      <c r="B10" s="136"/>
      <c r="C10" s="50" t="s">
        <v>151</v>
      </c>
      <c r="D10" s="14" t="s">
        <v>10</v>
      </c>
      <c r="E10" s="26" t="s">
        <v>61</v>
      </c>
      <c r="F10" s="137"/>
    </row>
    <row r="11" spans="1:6" x14ac:dyDescent="0.35">
      <c r="A11" s="26">
        <f t="shared" ref="A11:A16" si="0">A10+1</f>
        <v>3</v>
      </c>
      <c r="B11" s="136"/>
      <c r="C11" s="50" t="s">
        <v>152</v>
      </c>
      <c r="D11" s="14" t="s">
        <v>10</v>
      </c>
      <c r="E11" s="26" t="s">
        <v>61</v>
      </c>
      <c r="F11" s="137"/>
    </row>
    <row r="12" spans="1:6" ht="30" customHeight="1" x14ac:dyDescent="0.35">
      <c r="A12" s="26">
        <f t="shared" si="0"/>
        <v>4</v>
      </c>
      <c r="B12" s="136"/>
      <c r="C12" s="79" t="s">
        <v>153</v>
      </c>
      <c r="D12" s="14" t="s">
        <v>14</v>
      </c>
      <c r="E12" s="26"/>
      <c r="F12" s="137"/>
    </row>
    <row r="13" spans="1:6" ht="30" customHeight="1" x14ac:dyDescent="0.35">
      <c r="A13" s="26">
        <v>5</v>
      </c>
      <c r="B13" s="136"/>
      <c r="C13" s="79" t="s">
        <v>154</v>
      </c>
      <c r="D13" s="14" t="s">
        <v>14</v>
      </c>
      <c r="E13" s="26"/>
      <c r="F13" s="137"/>
    </row>
    <row r="14" spans="1:6" x14ac:dyDescent="0.35">
      <c r="A14" s="26">
        <f>A13+1</f>
        <v>6</v>
      </c>
      <c r="B14" s="136"/>
      <c r="C14" s="80" t="s">
        <v>155</v>
      </c>
      <c r="D14" s="14" t="s">
        <v>14</v>
      </c>
      <c r="E14" s="26"/>
      <c r="F14" s="137"/>
    </row>
    <row r="15" spans="1:6" ht="18" customHeight="1" x14ac:dyDescent="0.35">
      <c r="A15" s="26">
        <f t="shared" si="0"/>
        <v>7</v>
      </c>
      <c r="B15" s="20"/>
      <c r="C15" s="81" t="s">
        <v>156</v>
      </c>
      <c r="D15" s="5" t="s">
        <v>14</v>
      </c>
      <c r="E15" s="26"/>
      <c r="F15" s="137"/>
    </row>
    <row r="16" spans="1:6" x14ac:dyDescent="0.35">
      <c r="A16" s="26">
        <f t="shared" si="0"/>
        <v>8</v>
      </c>
      <c r="B16" s="20"/>
      <c r="C16" s="82" t="s">
        <v>157</v>
      </c>
      <c r="D16" s="4"/>
      <c r="E16" s="26"/>
      <c r="F16" s="137"/>
    </row>
    <row r="17" spans="1:6" x14ac:dyDescent="0.35">
      <c r="A17" s="26"/>
      <c r="B17" s="20" t="s">
        <v>66</v>
      </c>
      <c r="C17" s="83" t="s">
        <v>158</v>
      </c>
      <c r="D17" s="5" t="s">
        <v>14</v>
      </c>
      <c r="E17" s="26"/>
      <c r="F17" s="137"/>
    </row>
    <row r="18" spans="1:6" ht="16.5" customHeight="1" x14ac:dyDescent="0.35">
      <c r="A18" s="26"/>
      <c r="B18" s="20" t="s">
        <v>68</v>
      </c>
      <c r="C18" s="83" t="s">
        <v>159</v>
      </c>
      <c r="D18" s="5" t="s">
        <v>14</v>
      </c>
      <c r="E18" s="26"/>
      <c r="F18" s="137"/>
    </row>
    <row r="19" spans="1:6" x14ac:dyDescent="0.35">
      <c r="A19" s="26"/>
      <c r="B19" s="137" t="s">
        <v>70</v>
      </c>
      <c r="C19" s="84" t="s">
        <v>160</v>
      </c>
      <c r="D19" s="30" t="s">
        <v>14</v>
      </c>
      <c r="E19" s="26"/>
      <c r="F19" s="137"/>
    </row>
    <row r="20" spans="1:6" x14ac:dyDescent="0.35">
      <c r="A20" s="26">
        <f>A16+1</f>
        <v>9</v>
      </c>
      <c r="B20" s="137"/>
      <c r="C20" s="84" t="s">
        <v>161</v>
      </c>
      <c r="D20" s="30" t="s">
        <v>10</v>
      </c>
      <c r="E20" s="26" t="s">
        <v>61</v>
      </c>
      <c r="F20" s="137"/>
    </row>
    <row r="21" spans="1:6" ht="28.5" x14ac:dyDescent="0.35">
      <c r="A21" s="26">
        <f t="shared" ref="A21:A24" si="1">A20+1</f>
        <v>10</v>
      </c>
      <c r="B21" s="137"/>
      <c r="C21" s="84" t="s">
        <v>162</v>
      </c>
      <c r="D21" s="30" t="s">
        <v>14</v>
      </c>
      <c r="E21" s="26"/>
      <c r="F21" s="137"/>
    </row>
    <row r="22" spans="1:6" ht="28.5" x14ac:dyDescent="0.35">
      <c r="A22" s="26">
        <f t="shared" si="1"/>
        <v>11</v>
      </c>
      <c r="B22" s="137"/>
      <c r="C22" s="84" t="s">
        <v>397</v>
      </c>
      <c r="D22" s="30" t="s">
        <v>14</v>
      </c>
      <c r="E22" s="26"/>
      <c r="F22" s="137"/>
    </row>
    <row r="23" spans="1:6" ht="29" x14ac:dyDescent="0.35">
      <c r="A23" s="13">
        <f t="shared" si="1"/>
        <v>12</v>
      </c>
      <c r="B23" s="137"/>
      <c r="C23" s="24" t="s">
        <v>163</v>
      </c>
      <c r="D23" s="30" t="s">
        <v>14</v>
      </c>
      <c r="E23" s="26"/>
      <c r="F23" s="137"/>
    </row>
    <row r="24" spans="1:6" ht="59.25" customHeight="1" x14ac:dyDescent="0.35">
      <c r="A24" s="108">
        <f t="shared" si="1"/>
        <v>13</v>
      </c>
      <c r="B24" s="20"/>
      <c r="C24" s="143" t="s">
        <v>522</v>
      </c>
      <c r="D24" s="41" t="s">
        <v>14</v>
      </c>
      <c r="E24" s="26"/>
      <c r="F24" s="137"/>
    </row>
    <row r="25" spans="1:6" ht="51" customHeight="1" x14ac:dyDescent="0.35">
      <c r="A25" s="108">
        <f>A24+1</f>
        <v>14</v>
      </c>
      <c r="B25" s="20"/>
      <c r="C25" s="143" t="s">
        <v>523</v>
      </c>
      <c r="D25" s="41" t="s">
        <v>14</v>
      </c>
      <c r="E25" s="26"/>
      <c r="F25" s="137"/>
    </row>
    <row r="26" spans="1:6" ht="31.5" customHeight="1" x14ac:dyDescent="0.35">
      <c r="A26" s="108">
        <f>A25+1</f>
        <v>15</v>
      </c>
      <c r="B26" s="20"/>
      <c r="C26" s="143" t="s">
        <v>398</v>
      </c>
      <c r="D26" s="41"/>
      <c r="E26" s="26"/>
      <c r="F26" s="137"/>
    </row>
    <row r="27" spans="1:6" ht="31.5" customHeight="1" x14ac:dyDescent="0.35">
      <c r="A27" s="108"/>
      <c r="B27" s="20" t="s">
        <v>66</v>
      </c>
      <c r="C27" s="143" t="s">
        <v>524</v>
      </c>
      <c r="D27" s="41" t="s">
        <v>14</v>
      </c>
      <c r="E27" s="26"/>
      <c r="F27" s="137"/>
    </row>
    <row r="28" spans="1:6" ht="31.5" customHeight="1" x14ac:dyDescent="0.35">
      <c r="A28" s="108"/>
      <c r="B28" s="20" t="s">
        <v>68</v>
      </c>
      <c r="C28" s="143" t="s">
        <v>495</v>
      </c>
      <c r="D28" s="41" t="s">
        <v>14</v>
      </c>
      <c r="E28" s="26"/>
      <c r="F28" s="137"/>
    </row>
    <row r="29" spans="1:6" ht="43.5" x14ac:dyDescent="0.35">
      <c r="A29" s="108">
        <f>A26+1</f>
        <v>16</v>
      </c>
      <c r="B29" s="20"/>
      <c r="C29" s="43" t="s">
        <v>164</v>
      </c>
      <c r="D29" s="41" t="s">
        <v>14</v>
      </c>
      <c r="E29" s="26"/>
      <c r="F29" s="137"/>
    </row>
    <row r="30" spans="1:6" ht="29" x14ac:dyDescent="0.35">
      <c r="A30" s="53">
        <f>A29+1</f>
        <v>17</v>
      </c>
      <c r="B30" s="147"/>
      <c r="C30" s="151" t="s">
        <v>504</v>
      </c>
      <c r="D30" s="30"/>
      <c r="E30" s="37" t="s">
        <v>61</v>
      </c>
      <c r="F30" s="187"/>
    </row>
    <row r="31" spans="1:6" x14ac:dyDescent="0.35">
      <c r="A31" s="53"/>
      <c r="B31" s="147" t="s">
        <v>66</v>
      </c>
      <c r="C31" s="151" t="s">
        <v>496</v>
      </c>
      <c r="D31" s="30" t="s">
        <v>14</v>
      </c>
      <c r="E31" s="147"/>
      <c r="F31" s="187"/>
    </row>
    <row r="32" spans="1:6" x14ac:dyDescent="0.35">
      <c r="A32" s="53"/>
      <c r="B32" s="147" t="s">
        <v>68</v>
      </c>
      <c r="C32" s="151" t="s">
        <v>497</v>
      </c>
      <c r="D32" s="30" t="s">
        <v>14</v>
      </c>
      <c r="E32" s="147"/>
      <c r="F32" s="187"/>
    </row>
    <row r="33" spans="1:6" x14ac:dyDescent="0.35">
      <c r="A33" s="53"/>
      <c r="B33" s="147" t="s">
        <v>70</v>
      </c>
      <c r="C33" s="151" t="s">
        <v>498</v>
      </c>
      <c r="D33" s="30" t="s">
        <v>14</v>
      </c>
      <c r="E33" s="147"/>
      <c r="F33" s="187"/>
    </row>
    <row r="34" spans="1:6" x14ac:dyDescent="0.35">
      <c r="A34" s="13"/>
      <c r="B34" s="147" t="s">
        <v>72</v>
      </c>
      <c r="C34" s="24" t="s">
        <v>526</v>
      </c>
      <c r="D34" s="30" t="s">
        <v>14</v>
      </c>
      <c r="E34" s="26"/>
      <c r="F34" s="147"/>
    </row>
    <row r="35" spans="1:6" x14ac:dyDescent="0.35">
      <c r="A35" s="13"/>
      <c r="B35" s="147" t="s">
        <v>74</v>
      </c>
      <c r="C35" s="24" t="s">
        <v>527</v>
      </c>
      <c r="D35" s="30" t="s">
        <v>14</v>
      </c>
      <c r="E35" s="26"/>
      <c r="F35" s="147"/>
    </row>
    <row r="36" spans="1:6" x14ac:dyDescent="0.35">
      <c r="A36" s="13"/>
      <c r="B36" s="147" t="s">
        <v>76</v>
      </c>
      <c r="C36" s="24" t="s">
        <v>528</v>
      </c>
      <c r="D36" s="30" t="s">
        <v>529</v>
      </c>
      <c r="E36" s="26"/>
      <c r="F36" s="147"/>
    </row>
  </sheetData>
  <customSheetViews>
    <customSheetView guid="{55DF5701-A305-4316-A902-AB395EFC9622}" showPageBreaks="1" showGridLines="0" fitToPage="1" printArea="1">
      <selection activeCell="A2" sqref="A2"/>
      <pageMargins left="0" right="0" top="0" bottom="0" header="0" footer="0"/>
      <pageSetup scale="72" fitToHeight="0" orientation="landscape" r:id="rId1"/>
    </customSheetView>
    <customSheetView guid="{A63EE886-FFD4-436A-BA8A-FE6244A05FD1}" showGridLines="0" fitToPage="1">
      <selection activeCell="A2" sqref="A2"/>
      <pageMargins left="0" right="0" top="0" bottom="0" header="0" footer="0"/>
      <pageSetup scale="72" fitToHeight="0" orientation="landscape" r:id="rId2"/>
    </customSheetView>
    <customSheetView guid="{59115B22-F591-415B-B434-1C9CBFC44FE7}" showGridLines="0" fitToPage="1">
      <selection activeCell="A2" sqref="A2"/>
      <pageMargins left="0" right="0" top="0" bottom="0" header="0" footer="0"/>
      <pageSetup scale="72" fitToHeight="0" orientation="landscape" r:id="rId3"/>
    </customSheetView>
    <customSheetView guid="{AAA36CD2-D6C4-4711-AB6A-ACADFEFBF0DF}" showGridLines="0" fitToPage="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50"/>
  <sheetViews>
    <sheetView showGridLines="0" workbookViewId="0">
      <selection activeCell="C45" sqref="C45"/>
    </sheetView>
  </sheetViews>
  <sheetFormatPr defaultColWidth="9.26953125" defaultRowHeight="14.5" x14ac:dyDescent="0.35"/>
  <cols>
    <col min="1" max="1" width="4.7265625" style="1" customWidth="1"/>
    <col min="2" max="2" width="3.7265625" customWidth="1"/>
    <col min="3" max="3" width="64" style="2" customWidth="1"/>
    <col min="4" max="4" width="13.54296875" style="3" customWidth="1"/>
    <col min="5" max="5" width="25.453125" customWidth="1"/>
    <col min="6" max="6" width="56.54296875" customWidth="1"/>
  </cols>
  <sheetData>
    <row r="1" spans="1:6" ht="18.75" customHeight="1" x14ac:dyDescent="0.35">
      <c r="A1" s="169" t="s">
        <v>440</v>
      </c>
      <c r="B1" s="169"/>
      <c r="C1" s="169"/>
      <c r="D1" s="169"/>
      <c r="E1" s="169"/>
      <c r="F1" s="169"/>
    </row>
    <row r="2" spans="1:6" ht="9.75" customHeight="1" x14ac:dyDescent="0.35">
      <c r="A2" s="16"/>
      <c r="B2" s="17"/>
      <c r="C2" s="18"/>
      <c r="D2" s="28"/>
      <c r="E2" s="17"/>
      <c r="F2" s="17"/>
    </row>
    <row r="3" spans="1:6" ht="67" x14ac:dyDescent="0.35">
      <c r="A3" s="26"/>
      <c r="B3" s="170" t="s">
        <v>41</v>
      </c>
      <c r="C3" s="171"/>
      <c r="D3" s="14" t="s">
        <v>9</v>
      </c>
      <c r="E3" s="42" t="s">
        <v>60</v>
      </c>
      <c r="F3" s="55" t="s">
        <v>43</v>
      </c>
    </row>
    <row r="4" spans="1:6" ht="15.5" x14ac:dyDescent="0.35">
      <c r="A4" s="183" t="s">
        <v>447</v>
      </c>
      <c r="B4" s="184"/>
      <c r="C4" s="184"/>
      <c r="D4" s="184"/>
      <c r="E4" s="184"/>
      <c r="F4" s="184"/>
    </row>
    <row r="5" spans="1:6" x14ac:dyDescent="0.35">
      <c r="A5" s="53">
        <v>1</v>
      </c>
      <c r="B5" s="43"/>
      <c r="C5" s="2" t="s">
        <v>441</v>
      </c>
      <c r="D5" s="41" t="s">
        <v>14</v>
      </c>
      <c r="E5" s="53"/>
      <c r="F5" s="77"/>
    </row>
    <row r="6" spans="1:6" x14ac:dyDescent="0.35">
      <c r="A6" s="53"/>
      <c r="B6" s="43" t="s">
        <v>66</v>
      </c>
      <c r="C6" s="23" t="s">
        <v>442</v>
      </c>
      <c r="D6" s="41" t="s">
        <v>14</v>
      </c>
      <c r="E6" s="53"/>
      <c r="F6" s="150"/>
    </row>
    <row r="7" spans="1:6" x14ac:dyDescent="0.35">
      <c r="A7" s="53"/>
      <c r="B7" s="43" t="s">
        <v>68</v>
      </c>
      <c r="C7" s="23" t="s">
        <v>443</v>
      </c>
      <c r="D7" s="41" t="s">
        <v>14</v>
      </c>
      <c r="E7" s="53"/>
      <c r="F7" s="150"/>
    </row>
    <row r="8" spans="1:6" x14ac:dyDescent="0.35">
      <c r="A8" s="53"/>
      <c r="B8" s="43" t="s">
        <v>70</v>
      </c>
      <c r="C8" s="23" t="s">
        <v>525</v>
      </c>
      <c r="D8" s="41" t="s">
        <v>16</v>
      </c>
      <c r="E8" s="53"/>
      <c r="F8" s="150"/>
    </row>
    <row r="9" spans="1:6" ht="29" x14ac:dyDescent="0.35">
      <c r="A9" s="53">
        <f>A5+1</f>
        <v>2</v>
      </c>
      <c r="B9" s="20"/>
      <c r="C9" s="43" t="s">
        <v>456</v>
      </c>
      <c r="D9" s="41" t="s">
        <v>14</v>
      </c>
      <c r="E9" s="53"/>
      <c r="F9" s="20"/>
    </row>
    <row r="10" spans="1:6" x14ac:dyDescent="0.35">
      <c r="A10" s="53">
        <f t="shared" ref="A10:A44" si="0">A9+1</f>
        <v>3</v>
      </c>
      <c r="B10" s="137"/>
      <c r="C10" s="24" t="s">
        <v>444</v>
      </c>
      <c r="D10" s="30"/>
      <c r="E10" s="37" t="s">
        <v>61</v>
      </c>
      <c r="F10" s="137"/>
    </row>
    <row r="11" spans="1:6" x14ac:dyDescent="0.35">
      <c r="A11" s="53"/>
      <c r="B11" s="137" t="s">
        <v>66</v>
      </c>
      <c r="C11" s="24" t="s">
        <v>436</v>
      </c>
      <c r="D11" s="30" t="s">
        <v>14</v>
      </c>
      <c r="E11" s="137"/>
      <c r="F11" s="137"/>
    </row>
    <row r="12" spans="1:6" x14ac:dyDescent="0.35">
      <c r="A12" s="53"/>
      <c r="B12" s="137" t="s">
        <v>68</v>
      </c>
      <c r="C12" s="24" t="s">
        <v>437</v>
      </c>
      <c r="D12" s="30" t="s">
        <v>14</v>
      </c>
      <c r="E12" s="137"/>
      <c r="F12" s="137"/>
    </row>
    <row r="13" spans="1:6" x14ac:dyDescent="0.35">
      <c r="A13" s="53"/>
      <c r="B13" s="137" t="s">
        <v>70</v>
      </c>
      <c r="C13" s="24" t="s">
        <v>475</v>
      </c>
      <c r="D13" s="30" t="s">
        <v>14</v>
      </c>
      <c r="E13" s="137"/>
      <c r="F13" s="137"/>
    </row>
    <row r="14" spans="1:6" x14ac:dyDescent="0.35">
      <c r="A14" s="53"/>
      <c r="B14" s="137" t="s">
        <v>72</v>
      </c>
      <c r="C14" s="24" t="s">
        <v>488</v>
      </c>
      <c r="D14" s="30" t="s">
        <v>14</v>
      </c>
      <c r="E14" s="137"/>
      <c r="F14" s="137"/>
    </row>
    <row r="15" spans="1:6" x14ac:dyDescent="0.35">
      <c r="A15" s="53"/>
      <c r="B15" s="137" t="s">
        <v>74</v>
      </c>
      <c r="C15" s="24" t="s">
        <v>489</v>
      </c>
      <c r="D15" s="30" t="s">
        <v>14</v>
      </c>
      <c r="E15" s="137"/>
      <c r="F15" s="137"/>
    </row>
    <row r="16" spans="1:6" x14ac:dyDescent="0.35">
      <c r="A16" s="53"/>
      <c r="B16" s="137" t="s">
        <v>76</v>
      </c>
      <c r="C16" s="24" t="s">
        <v>490</v>
      </c>
      <c r="D16" s="30" t="s">
        <v>14</v>
      </c>
      <c r="E16" s="137"/>
      <c r="F16" s="137"/>
    </row>
    <row r="17" spans="1:6" x14ac:dyDescent="0.35">
      <c r="A17" s="53"/>
      <c r="B17" s="137" t="s">
        <v>115</v>
      </c>
      <c r="C17" s="24" t="s">
        <v>476</v>
      </c>
      <c r="D17" s="30" t="s">
        <v>14</v>
      </c>
      <c r="E17" s="137"/>
      <c r="F17" s="137"/>
    </row>
    <row r="18" spans="1:6" x14ac:dyDescent="0.35">
      <c r="A18" s="53">
        <f>A10+1</f>
        <v>4</v>
      </c>
      <c r="B18" s="137"/>
      <c r="C18" s="24" t="s">
        <v>445</v>
      </c>
      <c r="D18" s="30" t="s">
        <v>14</v>
      </c>
      <c r="E18" s="137"/>
      <c r="F18" s="137"/>
    </row>
    <row r="19" spans="1:6" x14ac:dyDescent="0.35">
      <c r="A19" s="53">
        <f t="shared" si="0"/>
        <v>5</v>
      </c>
      <c r="B19" s="137"/>
      <c r="C19" s="24" t="s">
        <v>446</v>
      </c>
      <c r="D19" s="30"/>
      <c r="E19" s="37" t="s">
        <v>61</v>
      </c>
      <c r="F19" s="137"/>
    </row>
    <row r="20" spans="1:6" x14ac:dyDescent="0.35">
      <c r="A20" s="53"/>
      <c r="B20" s="97" t="s">
        <v>66</v>
      </c>
      <c r="C20" s="24" t="s">
        <v>436</v>
      </c>
      <c r="D20" s="30" t="s">
        <v>14</v>
      </c>
      <c r="E20" s="137"/>
      <c r="F20" s="137"/>
    </row>
    <row r="21" spans="1:6" x14ac:dyDescent="0.35">
      <c r="A21" s="53"/>
      <c r="B21" s="97" t="s">
        <v>68</v>
      </c>
      <c r="C21" s="24" t="s">
        <v>437</v>
      </c>
      <c r="D21" s="30" t="s">
        <v>14</v>
      </c>
      <c r="E21" s="137"/>
      <c r="F21" s="137"/>
    </row>
    <row r="22" spans="1:6" x14ac:dyDescent="0.35">
      <c r="A22" s="53"/>
      <c r="B22" s="97" t="s">
        <v>70</v>
      </c>
      <c r="C22" s="24" t="s">
        <v>438</v>
      </c>
      <c r="D22" s="30" t="s">
        <v>14</v>
      </c>
      <c r="E22" s="137"/>
      <c r="F22" s="137"/>
    </row>
    <row r="23" spans="1:6" x14ac:dyDescent="0.35">
      <c r="A23" s="53"/>
      <c r="B23" s="97" t="s">
        <v>74</v>
      </c>
      <c r="C23" s="24" t="s">
        <v>489</v>
      </c>
      <c r="D23" s="30" t="s">
        <v>14</v>
      </c>
      <c r="E23" s="137"/>
      <c r="F23" s="137"/>
    </row>
    <row r="24" spans="1:6" x14ac:dyDescent="0.35">
      <c r="A24" s="53"/>
      <c r="B24" s="97" t="s">
        <v>76</v>
      </c>
      <c r="C24" s="24" t="s">
        <v>490</v>
      </c>
      <c r="D24" s="30" t="s">
        <v>14</v>
      </c>
      <c r="E24" s="137"/>
      <c r="F24" s="137"/>
    </row>
    <row r="25" spans="1:6" ht="19.5" customHeight="1" x14ac:dyDescent="0.35">
      <c r="A25" s="53"/>
      <c r="B25" s="97" t="s">
        <v>115</v>
      </c>
      <c r="C25" s="43" t="s">
        <v>477</v>
      </c>
      <c r="D25" s="30" t="s">
        <v>14</v>
      </c>
      <c r="E25" s="137"/>
      <c r="F25" s="137"/>
    </row>
    <row r="26" spans="1:6" x14ac:dyDescent="0.35">
      <c r="A26" s="53"/>
      <c r="B26" s="97" t="s">
        <v>116</v>
      </c>
      <c r="C26" s="24" t="s">
        <v>475</v>
      </c>
      <c r="D26" s="30" t="s">
        <v>14</v>
      </c>
      <c r="E26" s="137"/>
      <c r="F26" s="137"/>
    </row>
    <row r="27" spans="1:6" ht="20.65" customHeight="1" x14ac:dyDescent="0.35">
      <c r="A27" s="53"/>
      <c r="B27" s="97" t="s">
        <v>117</v>
      </c>
      <c r="C27" s="43" t="s">
        <v>477</v>
      </c>
      <c r="D27" s="41" t="s">
        <v>10</v>
      </c>
      <c r="E27" s="37" t="s">
        <v>61</v>
      </c>
      <c r="F27" s="137"/>
    </row>
    <row r="28" spans="1:6" ht="29" x14ac:dyDescent="0.35">
      <c r="A28" s="53">
        <f>A19+1</f>
        <v>6</v>
      </c>
      <c r="B28" s="137"/>
      <c r="C28" s="24" t="s">
        <v>473</v>
      </c>
      <c r="D28" s="30" t="s">
        <v>10</v>
      </c>
      <c r="E28" s="37" t="s">
        <v>61</v>
      </c>
      <c r="F28" s="137"/>
    </row>
    <row r="29" spans="1:6" ht="31.9" customHeight="1" x14ac:dyDescent="0.35">
      <c r="A29" s="53">
        <f t="shared" si="0"/>
        <v>7</v>
      </c>
      <c r="B29" s="137"/>
      <c r="C29" s="24" t="s">
        <v>474</v>
      </c>
      <c r="D29" s="30" t="s">
        <v>10</v>
      </c>
      <c r="E29" s="37" t="s">
        <v>61</v>
      </c>
      <c r="F29" s="137"/>
    </row>
    <row r="30" spans="1:6" ht="18" customHeight="1" x14ac:dyDescent="0.35">
      <c r="A30" s="180" t="s">
        <v>491</v>
      </c>
      <c r="B30" s="181"/>
      <c r="C30" s="181"/>
      <c r="D30" s="181"/>
      <c r="E30" s="181"/>
      <c r="F30" s="182"/>
    </row>
    <row r="31" spans="1:6" x14ac:dyDescent="0.35">
      <c r="A31" s="53">
        <f>A29+1</f>
        <v>8</v>
      </c>
      <c r="B31" s="137"/>
      <c r="C31" s="24" t="s">
        <v>492</v>
      </c>
      <c r="D31" s="30" t="s">
        <v>14</v>
      </c>
      <c r="E31" s="137"/>
      <c r="F31" s="137"/>
    </row>
    <row r="32" spans="1:6" ht="29" x14ac:dyDescent="0.35">
      <c r="A32" s="53">
        <v>9</v>
      </c>
      <c r="B32" s="137"/>
      <c r="C32" s="151" t="s">
        <v>503</v>
      </c>
      <c r="D32" s="30"/>
      <c r="E32" s="37" t="s">
        <v>61</v>
      </c>
      <c r="F32" s="137"/>
    </row>
    <row r="33" spans="1:6" x14ac:dyDescent="0.35">
      <c r="A33" s="53"/>
      <c r="B33" s="145" t="s">
        <v>66</v>
      </c>
      <c r="C33" s="151" t="s">
        <v>500</v>
      </c>
      <c r="D33" s="30" t="s">
        <v>14</v>
      </c>
      <c r="E33" s="145"/>
      <c r="F33" s="148"/>
    </row>
    <row r="34" spans="1:6" x14ac:dyDescent="0.35">
      <c r="A34" s="53"/>
      <c r="B34" s="145" t="s">
        <v>68</v>
      </c>
      <c r="C34" s="151" t="s">
        <v>501</v>
      </c>
      <c r="D34" s="30" t="s">
        <v>14</v>
      </c>
      <c r="E34" s="145"/>
      <c r="F34" s="148"/>
    </row>
    <row r="35" spans="1:6" ht="29" x14ac:dyDescent="0.35">
      <c r="A35" s="53"/>
      <c r="B35" s="145" t="s">
        <v>70</v>
      </c>
      <c r="C35" s="151" t="s">
        <v>502</v>
      </c>
      <c r="D35" s="30" t="s">
        <v>14</v>
      </c>
      <c r="E35" s="145"/>
      <c r="F35" s="148"/>
    </row>
    <row r="36" spans="1:6" ht="29" x14ac:dyDescent="0.35">
      <c r="A36" s="53">
        <f>A32+1</f>
        <v>10</v>
      </c>
      <c r="B36" s="146"/>
      <c r="C36" s="151" t="s">
        <v>518</v>
      </c>
      <c r="D36" s="30" t="s">
        <v>14</v>
      </c>
      <c r="E36" s="146"/>
      <c r="F36" s="148"/>
    </row>
    <row r="37" spans="1:6" x14ac:dyDescent="0.35">
      <c r="A37" s="180" t="s">
        <v>487</v>
      </c>
      <c r="B37" s="181"/>
      <c r="C37" s="181"/>
      <c r="D37" s="181"/>
      <c r="E37" s="181"/>
      <c r="F37" s="182"/>
    </row>
    <row r="38" spans="1:6" x14ac:dyDescent="0.35">
      <c r="A38" s="53">
        <f>A36+1</f>
        <v>11</v>
      </c>
      <c r="B38" s="137"/>
      <c r="C38" s="24" t="s">
        <v>519</v>
      </c>
      <c r="D38" s="30"/>
      <c r="E38" s="37" t="s">
        <v>61</v>
      </c>
      <c r="F38" s="137"/>
    </row>
    <row r="39" spans="1:6" ht="29" x14ac:dyDescent="0.35">
      <c r="A39" s="53"/>
      <c r="B39" s="137" t="s">
        <v>66</v>
      </c>
      <c r="C39" s="151" t="s">
        <v>534</v>
      </c>
      <c r="D39" s="30" t="s">
        <v>14</v>
      </c>
      <c r="E39" s="137"/>
      <c r="F39" s="148"/>
    </row>
    <row r="40" spans="1:6" x14ac:dyDescent="0.35">
      <c r="A40" s="53"/>
      <c r="B40" s="137" t="s">
        <v>68</v>
      </c>
      <c r="C40" s="151" t="s">
        <v>535</v>
      </c>
      <c r="D40" s="30" t="s">
        <v>14</v>
      </c>
      <c r="E40" s="137"/>
      <c r="F40" s="148"/>
    </row>
    <row r="41" spans="1:6" x14ac:dyDescent="0.35">
      <c r="A41" s="53"/>
      <c r="B41" s="137" t="s">
        <v>70</v>
      </c>
      <c r="C41" s="151" t="s">
        <v>536</v>
      </c>
      <c r="D41" s="30" t="s">
        <v>14</v>
      </c>
      <c r="E41" s="137"/>
      <c r="F41" s="148"/>
    </row>
    <row r="42" spans="1:6" x14ac:dyDescent="0.35">
      <c r="A42" s="180" t="s">
        <v>449</v>
      </c>
      <c r="B42" s="181"/>
      <c r="C42" s="181"/>
      <c r="D42" s="181"/>
      <c r="E42" s="181"/>
      <c r="F42" s="182"/>
    </row>
    <row r="43" spans="1:6" ht="29" x14ac:dyDescent="0.35">
      <c r="A43" s="53">
        <f>A38+1</f>
        <v>12</v>
      </c>
      <c r="B43" s="137"/>
      <c r="C43" s="151" t="s">
        <v>531</v>
      </c>
      <c r="D43" s="30" t="s">
        <v>14</v>
      </c>
      <c r="E43" s="137"/>
      <c r="F43" s="148"/>
    </row>
    <row r="44" spans="1:6" ht="29" x14ac:dyDescent="0.35">
      <c r="A44" s="53">
        <f t="shared" si="0"/>
        <v>13</v>
      </c>
      <c r="B44" s="137"/>
      <c r="C44" s="151" t="s">
        <v>530</v>
      </c>
      <c r="D44" s="30"/>
      <c r="E44" s="37" t="s">
        <v>61</v>
      </c>
      <c r="F44" s="148"/>
    </row>
    <row r="45" spans="1:6" x14ac:dyDescent="0.35">
      <c r="A45" s="13"/>
      <c r="B45" s="145" t="s">
        <v>66</v>
      </c>
      <c r="C45" s="151" t="s">
        <v>505</v>
      </c>
      <c r="D45" s="188" t="s">
        <v>14</v>
      </c>
      <c r="E45" s="145"/>
      <c r="F45" s="148"/>
    </row>
    <row r="46" spans="1:6" x14ac:dyDescent="0.35">
      <c r="A46" s="13"/>
      <c r="B46" s="145" t="s">
        <v>68</v>
      </c>
      <c r="C46" s="151" t="s">
        <v>506</v>
      </c>
      <c r="D46" s="30" t="s">
        <v>14</v>
      </c>
      <c r="E46" s="145"/>
      <c r="F46" s="148"/>
    </row>
    <row r="47" spans="1:6" ht="13" customHeight="1" x14ac:dyDescent="0.35">
      <c r="A47" s="13"/>
      <c r="B47" s="145" t="s">
        <v>70</v>
      </c>
      <c r="C47" s="151" t="s">
        <v>507</v>
      </c>
      <c r="D47" s="30" t="s">
        <v>14</v>
      </c>
      <c r="E47" s="145"/>
      <c r="F47" s="148"/>
    </row>
    <row r="48" spans="1:6" x14ac:dyDescent="0.35">
      <c r="A48" s="13"/>
      <c r="B48" s="145" t="s">
        <v>72</v>
      </c>
      <c r="C48" s="151" t="s">
        <v>508</v>
      </c>
      <c r="D48" s="30" t="s">
        <v>14</v>
      </c>
      <c r="E48" s="145"/>
      <c r="F48" s="148"/>
    </row>
    <row r="49" spans="1:6" x14ac:dyDescent="0.35">
      <c r="A49" s="180" t="s">
        <v>509</v>
      </c>
      <c r="B49" s="181"/>
      <c r="C49" s="181"/>
      <c r="D49" s="181"/>
      <c r="E49" s="181"/>
      <c r="F49" s="182"/>
    </row>
    <row r="50" spans="1:6" ht="29" x14ac:dyDescent="0.35">
      <c r="A50" s="189">
        <f>A44+1</f>
        <v>14</v>
      </c>
      <c r="B50" s="148"/>
      <c r="C50" s="151" t="s">
        <v>533</v>
      </c>
      <c r="D50" s="188" t="s">
        <v>14</v>
      </c>
      <c r="E50" s="148"/>
      <c r="F50" s="148"/>
    </row>
  </sheetData>
  <customSheetViews>
    <customSheetView guid="{55DF5701-A305-4316-A902-AB395EFC9622}" showGridLines="0" fitToPage="1" topLeftCell="A10">
      <selection activeCell="A20" sqref="A20"/>
      <pageMargins left="0" right="0" top="0" bottom="0" header="0" footer="0"/>
      <pageSetup scale="72" fitToHeight="0" orientation="landscape" r:id="rId1"/>
    </customSheetView>
    <customSheetView guid="{A63EE886-FFD4-436A-BA8A-FE6244A05FD1}" fitToPage="1">
      <selection activeCell="A18" sqref="A18"/>
      <pageMargins left="0" right="0" top="0" bottom="0" header="0" footer="0"/>
      <pageSetup scale="72" fitToHeight="0" orientation="landscape" r:id="rId2"/>
    </customSheetView>
    <customSheetView guid="{59115B22-F591-415B-B434-1C9CBFC44FE7}" fitToPage="1">
      <selection activeCell="A18" sqref="A18"/>
      <pageMargins left="0" right="0" top="0" bottom="0" header="0" footer="0"/>
      <pageSetup scale="72" fitToHeight="0" orientation="landscape" r:id="rId3"/>
    </customSheetView>
    <customSheetView guid="{AAA36CD2-D6C4-4711-AB6A-ACADFEFBF0DF}" showGridLines="0" fitToPage="1" topLeftCell="A4">
      <selection activeCell="A20" sqref="A20"/>
      <pageMargins left="0" right="0" top="0" bottom="0" header="0" footer="0"/>
      <pageSetup scale="72" fitToHeight="0" orientation="landscape" r:id="rId4"/>
    </customSheetView>
  </customSheetViews>
  <mergeCells count="7">
    <mergeCell ref="A49:F49"/>
    <mergeCell ref="A1:F1"/>
    <mergeCell ref="B3:C3"/>
    <mergeCell ref="A4:F4"/>
    <mergeCell ref="A42:F42"/>
    <mergeCell ref="A37:F37"/>
    <mergeCell ref="A30:F30"/>
  </mergeCells>
  <pageMargins left="0.7" right="0.7" top="0.75" bottom="0.75" header="0.3" footer="0.3"/>
  <pageSetup scale="72" fitToHeight="0" orientation="landscape" r:id="rId5"/>
  <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56"/>
  <sheetViews>
    <sheetView topLeftCell="C1" zoomScale="115" zoomScaleNormal="115" workbookViewId="0">
      <selection activeCell="E135" sqref="E135"/>
    </sheetView>
  </sheetViews>
  <sheetFormatPr defaultColWidth="9.26953125" defaultRowHeight="14.5" x14ac:dyDescent="0.35"/>
  <cols>
    <col min="1" max="1" width="6" style="1" customWidth="1"/>
    <col min="2" max="2" width="3.7265625" customWidth="1"/>
    <col min="3" max="3" width="64" style="2" customWidth="1"/>
    <col min="4" max="4" width="12.7265625" style="3" customWidth="1"/>
    <col min="5" max="5" width="27" style="33" customWidth="1"/>
    <col min="6" max="6" width="56.54296875" customWidth="1"/>
  </cols>
  <sheetData>
    <row r="1" spans="1:6" ht="18.75" customHeight="1" x14ac:dyDescent="0.35">
      <c r="A1" s="169" t="s">
        <v>165</v>
      </c>
      <c r="B1" s="169"/>
      <c r="C1" s="169"/>
      <c r="D1" s="169"/>
      <c r="E1" s="169"/>
      <c r="F1" s="169"/>
    </row>
    <row r="2" spans="1:6" ht="15.75" customHeight="1" x14ac:dyDescent="0.35">
      <c r="A2" s="16">
        <v>8</v>
      </c>
      <c r="B2" s="17"/>
      <c r="C2" s="18"/>
      <c r="D2" s="28"/>
      <c r="E2" s="32"/>
      <c r="F2" s="17"/>
    </row>
    <row r="3" spans="1:6" ht="67" x14ac:dyDescent="0.35">
      <c r="A3" s="26"/>
      <c r="B3" s="170" t="s">
        <v>41</v>
      </c>
      <c r="C3" s="171"/>
      <c r="D3" s="14" t="s">
        <v>9</v>
      </c>
      <c r="E3" s="42" t="s">
        <v>60</v>
      </c>
      <c r="F3" s="55" t="s">
        <v>43</v>
      </c>
    </row>
    <row r="4" spans="1:6" ht="15.5" x14ac:dyDescent="0.35">
      <c r="A4" s="185" t="s">
        <v>166</v>
      </c>
      <c r="B4" s="186"/>
      <c r="C4" s="186"/>
      <c r="D4" s="186"/>
      <c r="E4" s="186"/>
      <c r="F4" s="186"/>
    </row>
    <row r="5" spans="1:6" ht="154.15" customHeight="1" x14ac:dyDescent="0.35">
      <c r="A5" s="26"/>
      <c r="B5" s="135"/>
      <c r="C5" s="43" t="s">
        <v>167</v>
      </c>
      <c r="D5" s="14" t="s">
        <v>61</v>
      </c>
      <c r="E5" s="52" t="s">
        <v>61</v>
      </c>
      <c r="F5" s="55"/>
    </row>
    <row r="6" spans="1:6" ht="15.75" customHeight="1" x14ac:dyDescent="0.35">
      <c r="A6" s="185" t="s">
        <v>168</v>
      </c>
      <c r="B6" s="186"/>
      <c r="C6" s="186"/>
      <c r="D6" s="186"/>
      <c r="E6" s="186"/>
      <c r="F6" s="186"/>
    </row>
    <row r="7" spans="1:6" ht="145" x14ac:dyDescent="0.35">
      <c r="A7" s="26"/>
      <c r="B7" s="135"/>
      <c r="C7" s="39" t="s">
        <v>169</v>
      </c>
      <c r="D7" s="14" t="s">
        <v>61</v>
      </c>
      <c r="E7" s="52" t="s">
        <v>61</v>
      </c>
      <c r="F7" s="55"/>
    </row>
    <row r="8" spans="1:6" ht="15.75" customHeight="1" x14ac:dyDescent="0.35">
      <c r="A8" s="185" t="s">
        <v>170</v>
      </c>
      <c r="B8" s="186"/>
      <c r="C8" s="186"/>
      <c r="D8" s="186"/>
      <c r="E8" s="186"/>
      <c r="F8" s="186"/>
    </row>
    <row r="9" spans="1:6" ht="18.75" customHeight="1" x14ac:dyDescent="0.35">
      <c r="A9" s="53">
        <v>9</v>
      </c>
      <c r="B9" s="134"/>
      <c r="C9" s="43" t="s">
        <v>171</v>
      </c>
      <c r="D9" s="41"/>
      <c r="E9" s="52" t="s">
        <v>61</v>
      </c>
      <c r="F9" s="75"/>
    </row>
    <row r="10" spans="1:6" ht="15.5" x14ac:dyDescent="0.35">
      <c r="A10" s="53"/>
      <c r="B10" s="134" t="s">
        <v>66</v>
      </c>
      <c r="C10" s="44" t="s">
        <v>172</v>
      </c>
      <c r="D10" s="41" t="s">
        <v>14</v>
      </c>
      <c r="E10" s="42"/>
      <c r="F10" s="75"/>
    </row>
    <row r="11" spans="1:6" ht="15.5" x14ac:dyDescent="0.35">
      <c r="A11" s="53"/>
      <c r="B11" s="134" t="s">
        <v>68</v>
      </c>
      <c r="C11" s="44" t="s">
        <v>173</v>
      </c>
      <c r="D11" s="41" t="s">
        <v>14</v>
      </c>
      <c r="E11" s="42"/>
      <c r="F11" s="75"/>
    </row>
    <row r="12" spans="1:6" ht="15.5" x14ac:dyDescent="0.35">
      <c r="A12" s="53"/>
      <c r="B12" s="134" t="s">
        <v>70</v>
      </c>
      <c r="C12" s="44" t="s">
        <v>174</v>
      </c>
      <c r="D12" s="41" t="s">
        <v>14</v>
      </c>
      <c r="E12" s="42"/>
      <c r="F12" s="75"/>
    </row>
    <row r="13" spans="1:6" ht="15.5" x14ac:dyDescent="0.35">
      <c r="A13" s="53"/>
      <c r="B13" s="134" t="s">
        <v>72</v>
      </c>
      <c r="C13" s="44" t="s">
        <v>175</v>
      </c>
      <c r="D13" s="41" t="s">
        <v>14</v>
      </c>
      <c r="E13" s="42"/>
      <c r="F13" s="75"/>
    </row>
    <row r="14" spans="1:6" ht="29" x14ac:dyDescent="0.35">
      <c r="A14" s="53">
        <f>A9+1</f>
        <v>10</v>
      </c>
      <c r="B14" s="134"/>
      <c r="C14" s="43" t="s">
        <v>176</v>
      </c>
      <c r="D14" s="41" t="s">
        <v>10</v>
      </c>
      <c r="E14" s="52" t="s">
        <v>61</v>
      </c>
      <c r="F14" s="75"/>
    </row>
    <row r="15" spans="1:6" ht="29" x14ac:dyDescent="0.35">
      <c r="A15" s="53">
        <f>A14+1</f>
        <v>11</v>
      </c>
      <c r="B15" s="134"/>
      <c r="C15" s="43" t="s">
        <v>177</v>
      </c>
      <c r="D15" s="41" t="s">
        <v>10</v>
      </c>
      <c r="E15" s="52" t="s">
        <v>61</v>
      </c>
      <c r="F15" s="75"/>
    </row>
    <row r="16" spans="1:6" ht="15.75" customHeight="1" x14ac:dyDescent="0.35">
      <c r="A16" s="185" t="s">
        <v>178</v>
      </c>
      <c r="B16" s="186"/>
      <c r="C16" s="186"/>
      <c r="D16" s="186"/>
      <c r="E16" s="186"/>
      <c r="F16" s="186"/>
    </row>
    <row r="17" spans="1:6" ht="15.5" x14ac:dyDescent="0.35">
      <c r="A17" s="53">
        <f>A15+1</f>
        <v>12</v>
      </c>
      <c r="B17" s="134"/>
      <c r="C17" s="48" t="s">
        <v>179</v>
      </c>
      <c r="D17" s="41"/>
      <c r="E17" s="52" t="s">
        <v>61</v>
      </c>
      <c r="F17" s="75"/>
    </row>
    <row r="18" spans="1:6" ht="15.5" x14ac:dyDescent="0.35">
      <c r="A18" s="53"/>
      <c r="B18" s="134" t="s">
        <v>66</v>
      </c>
      <c r="C18" s="48" t="s">
        <v>180</v>
      </c>
      <c r="D18" s="41" t="s">
        <v>10</v>
      </c>
      <c r="E18" s="52" t="s">
        <v>61</v>
      </c>
      <c r="F18" s="75"/>
    </row>
    <row r="19" spans="1:6" ht="15.5" x14ac:dyDescent="0.35">
      <c r="A19" s="53"/>
      <c r="B19" s="134" t="s">
        <v>68</v>
      </c>
      <c r="C19" s="48" t="s">
        <v>181</v>
      </c>
      <c r="D19" s="41" t="s">
        <v>10</v>
      </c>
      <c r="E19" s="52" t="s">
        <v>61</v>
      </c>
      <c r="F19" s="75"/>
    </row>
    <row r="20" spans="1:6" ht="15.5" x14ac:dyDescent="0.35">
      <c r="A20" s="53"/>
      <c r="B20" s="134" t="s">
        <v>70</v>
      </c>
      <c r="C20" s="48" t="s">
        <v>182</v>
      </c>
      <c r="D20" s="41" t="s">
        <v>10</v>
      </c>
      <c r="E20" s="52" t="s">
        <v>61</v>
      </c>
      <c r="F20" s="75"/>
    </row>
    <row r="21" spans="1:6" ht="15.5" x14ac:dyDescent="0.35">
      <c r="A21" s="53">
        <f>A17+1</f>
        <v>13</v>
      </c>
      <c r="B21" s="134"/>
      <c r="C21" s="48" t="s">
        <v>183</v>
      </c>
      <c r="D21" s="41"/>
      <c r="E21" s="52" t="s">
        <v>61</v>
      </c>
      <c r="F21" s="75"/>
    </row>
    <row r="22" spans="1:6" ht="26" x14ac:dyDescent="0.35">
      <c r="A22" s="53"/>
      <c r="B22" s="134" t="s">
        <v>66</v>
      </c>
      <c r="C22" s="48" t="s">
        <v>184</v>
      </c>
      <c r="D22" s="41" t="s">
        <v>10</v>
      </c>
      <c r="E22" s="52" t="s">
        <v>61</v>
      </c>
      <c r="F22" s="75"/>
    </row>
    <row r="23" spans="1:6" ht="15.5" x14ac:dyDescent="0.35">
      <c r="A23" s="53"/>
      <c r="B23" s="134" t="s">
        <v>68</v>
      </c>
      <c r="C23" s="48" t="s">
        <v>185</v>
      </c>
      <c r="D23" s="41" t="s">
        <v>10</v>
      </c>
      <c r="E23" s="52" t="s">
        <v>61</v>
      </c>
      <c r="F23" s="75"/>
    </row>
    <row r="24" spans="1:6" ht="26" x14ac:dyDescent="0.35">
      <c r="A24" s="53">
        <f>A21+1</f>
        <v>14</v>
      </c>
      <c r="B24" s="134"/>
      <c r="C24" s="48" t="s">
        <v>186</v>
      </c>
      <c r="D24" s="41" t="s">
        <v>10</v>
      </c>
      <c r="E24" s="52" t="s">
        <v>61</v>
      </c>
      <c r="F24" s="75"/>
    </row>
    <row r="25" spans="1:6" ht="25" x14ac:dyDescent="0.35">
      <c r="A25" s="53">
        <f>A24+1</f>
        <v>15</v>
      </c>
      <c r="B25" s="134"/>
      <c r="C25" s="49" t="s">
        <v>187</v>
      </c>
      <c r="D25" s="41" t="s">
        <v>10</v>
      </c>
      <c r="E25" s="52" t="s">
        <v>61</v>
      </c>
      <c r="F25" s="75"/>
    </row>
    <row r="26" spans="1:6" ht="26" x14ac:dyDescent="0.35">
      <c r="A26" s="53">
        <f>A25+1</f>
        <v>16</v>
      </c>
      <c r="B26" s="134"/>
      <c r="C26" s="48" t="s">
        <v>188</v>
      </c>
      <c r="D26" s="41" t="s">
        <v>10</v>
      </c>
      <c r="E26" s="52" t="s">
        <v>61</v>
      </c>
      <c r="F26" s="75"/>
    </row>
    <row r="27" spans="1:6" ht="26" x14ac:dyDescent="0.35">
      <c r="A27" s="53">
        <f>A26+1</f>
        <v>17</v>
      </c>
      <c r="B27" s="134"/>
      <c r="C27" s="48" t="s">
        <v>189</v>
      </c>
      <c r="D27" s="41" t="s">
        <v>10</v>
      </c>
      <c r="E27" s="52" t="s">
        <v>61</v>
      </c>
      <c r="F27" s="75"/>
    </row>
    <row r="28" spans="1:6" ht="15.5" x14ac:dyDescent="0.35">
      <c r="A28" s="53">
        <f>A27+1</f>
        <v>18</v>
      </c>
      <c r="B28" s="134"/>
      <c r="C28" s="48" t="s">
        <v>190</v>
      </c>
      <c r="D28" s="41" t="s">
        <v>10</v>
      </c>
      <c r="E28" s="52" t="s">
        <v>61</v>
      </c>
      <c r="F28" s="75"/>
    </row>
    <row r="29" spans="1:6" ht="15.75" customHeight="1" x14ac:dyDescent="0.35">
      <c r="A29" s="185" t="s">
        <v>191</v>
      </c>
      <c r="B29" s="186"/>
      <c r="C29" s="186"/>
      <c r="D29" s="186"/>
      <c r="E29" s="186"/>
      <c r="F29" s="186"/>
    </row>
    <row r="30" spans="1:6" ht="26" x14ac:dyDescent="0.35">
      <c r="A30" s="53">
        <f>A28+1</f>
        <v>19</v>
      </c>
      <c r="B30" s="134"/>
      <c r="C30" s="48" t="s">
        <v>192</v>
      </c>
      <c r="D30" s="41" t="s">
        <v>10</v>
      </c>
      <c r="E30" s="52" t="s">
        <v>61</v>
      </c>
      <c r="F30" s="75"/>
    </row>
    <row r="31" spans="1:6" ht="26" x14ac:dyDescent="0.35">
      <c r="A31" s="53">
        <f>A30+1</f>
        <v>20</v>
      </c>
      <c r="B31" s="134"/>
      <c r="C31" s="48" t="s">
        <v>193</v>
      </c>
      <c r="D31" s="41" t="s">
        <v>10</v>
      </c>
      <c r="E31" s="52" t="s">
        <v>61</v>
      </c>
      <c r="F31" s="75"/>
    </row>
    <row r="32" spans="1:6" ht="26" x14ac:dyDescent="0.35">
      <c r="A32" s="53">
        <f>A31+1</f>
        <v>21</v>
      </c>
      <c r="B32" s="134"/>
      <c r="C32" s="48" t="s">
        <v>194</v>
      </c>
      <c r="D32" s="41" t="s">
        <v>10</v>
      </c>
      <c r="E32" s="52" t="s">
        <v>61</v>
      </c>
      <c r="F32" s="75"/>
    </row>
    <row r="33" spans="1:6" ht="26" x14ac:dyDescent="0.35">
      <c r="A33" s="53">
        <f>A32+1</f>
        <v>22</v>
      </c>
      <c r="B33" s="134"/>
      <c r="C33" s="48" t="s">
        <v>195</v>
      </c>
      <c r="D33" s="41" t="s">
        <v>10</v>
      </c>
      <c r="E33" s="52" t="s">
        <v>61</v>
      </c>
      <c r="F33" s="75"/>
    </row>
    <row r="34" spans="1:6" ht="15.5" x14ac:dyDescent="0.35">
      <c r="A34" s="53"/>
      <c r="B34" s="134" t="s">
        <v>66</v>
      </c>
      <c r="C34" s="48" t="s">
        <v>196</v>
      </c>
      <c r="D34" s="41" t="s">
        <v>10</v>
      </c>
      <c r="E34" s="52" t="s">
        <v>61</v>
      </c>
      <c r="F34" s="75"/>
    </row>
    <row r="35" spans="1:6" ht="15.5" x14ac:dyDescent="0.35">
      <c r="A35" s="53">
        <f>A33+1</f>
        <v>23</v>
      </c>
      <c r="B35" s="134"/>
      <c r="C35" s="48" t="s">
        <v>197</v>
      </c>
      <c r="D35" s="41" t="s">
        <v>10</v>
      </c>
      <c r="E35" s="52" t="s">
        <v>61</v>
      </c>
      <c r="F35" s="75"/>
    </row>
    <row r="36" spans="1:6" ht="26" x14ac:dyDescent="0.35">
      <c r="A36" s="53">
        <f>A35+1</f>
        <v>24</v>
      </c>
      <c r="B36" s="134"/>
      <c r="C36" s="48" t="s">
        <v>198</v>
      </c>
      <c r="D36" s="41"/>
      <c r="E36" s="52" t="s">
        <v>61</v>
      </c>
      <c r="F36" s="75"/>
    </row>
    <row r="37" spans="1:6" ht="15.5" x14ac:dyDescent="0.35">
      <c r="A37" s="53"/>
      <c r="B37" s="134" t="s">
        <v>66</v>
      </c>
      <c r="C37" s="48" t="s">
        <v>199</v>
      </c>
      <c r="D37" s="41" t="s">
        <v>10</v>
      </c>
      <c r="E37" s="52" t="s">
        <v>61</v>
      </c>
      <c r="F37" s="75"/>
    </row>
    <row r="38" spans="1:6" ht="15.5" x14ac:dyDescent="0.35">
      <c r="A38" s="53"/>
      <c r="B38" s="134" t="s">
        <v>68</v>
      </c>
      <c r="C38" s="48" t="s">
        <v>200</v>
      </c>
      <c r="D38" s="41" t="s">
        <v>10</v>
      </c>
      <c r="E38" s="52" t="s">
        <v>61</v>
      </c>
      <c r="F38" s="75"/>
    </row>
    <row r="39" spans="1:6" ht="15.5" x14ac:dyDescent="0.35">
      <c r="A39" s="53"/>
      <c r="B39" s="134" t="s">
        <v>70</v>
      </c>
      <c r="C39" s="48" t="s">
        <v>201</v>
      </c>
      <c r="D39" s="41" t="s">
        <v>10</v>
      </c>
      <c r="E39" s="52" t="s">
        <v>61</v>
      </c>
      <c r="F39" s="75"/>
    </row>
    <row r="40" spans="1:6" ht="15.5" x14ac:dyDescent="0.35">
      <c r="A40" s="53">
        <f>A36+1</f>
        <v>25</v>
      </c>
      <c r="B40" s="134"/>
      <c r="C40" s="48" t="s">
        <v>202</v>
      </c>
      <c r="D40" s="41" t="s">
        <v>10</v>
      </c>
      <c r="E40" s="52" t="s">
        <v>61</v>
      </c>
      <c r="F40" s="75"/>
    </row>
    <row r="41" spans="1:6" ht="15.5" x14ac:dyDescent="0.35">
      <c r="A41" s="53">
        <f>A40+1</f>
        <v>26</v>
      </c>
      <c r="B41" s="134"/>
      <c r="C41" s="48" t="s">
        <v>203</v>
      </c>
      <c r="D41" s="41" t="s">
        <v>10</v>
      </c>
      <c r="E41" s="52" t="s">
        <v>61</v>
      </c>
      <c r="F41" s="75"/>
    </row>
    <row r="42" spans="1:6" ht="26" x14ac:dyDescent="0.35">
      <c r="A42" s="53">
        <f>A41+1</f>
        <v>27</v>
      </c>
      <c r="B42" s="134"/>
      <c r="C42" s="48" t="s">
        <v>204</v>
      </c>
      <c r="D42" s="41" t="s">
        <v>10</v>
      </c>
      <c r="E42" s="52" t="s">
        <v>61</v>
      </c>
      <c r="F42" s="75"/>
    </row>
    <row r="43" spans="1:6" ht="39" x14ac:dyDescent="0.35">
      <c r="A43" s="53">
        <f>A42+1</f>
        <v>28</v>
      </c>
      <c r="B43" s="134"/>
      <c r="C43" s="48" t="s">
        <v>205</v>
      </c>
      <c r="D43" s="41" t="s">
        <v>10</v>
      </c>
      <c r="E43" s="52" t="s">
        <v>61</v>
      </c>
      <c r="F43" s="75"/>
    </row>
    <row r="44" spans="1:6" ht="26" x14ac:dyDescent="0.35">
      <c r="A44" s="53">
        <f>A43+1</f>
        <v>29</v>
      </c>
      <c r="B44" s="134"/>
      <c r="C44" s="48" t="s">
        <v>206</v>
      </c>
      <c r="D44" s="41" t="s">
        <v>10</v>
      </c>
      <c r="E44" s="52" t="s">
        <v>61</v>
      </c>
      <c r="F44" s="75"/>
    </row>
    <row r="45" spans="1:6" ht="26" x14ac:dyDescent="0.35">
      <c r="A45" s="53">
        <f>A44+1</f>
        <v>30</v>
      </c>
      <c r="B45" s="134"/>
      <c r="C45" s="48" t="s">
        <v>207</v>
      </c>
      <c r="D45" s="41"/>
      <c r="E45" s="52" t="s">
        <v>61</v>
      </c>
      <c r="F45" s="75"/>
    </row>
    <row r="46" spans="1:6" ht="15.5" x14ac:dyDescent="0.35">
      <c r="A46" s="53"/>
      <c r="B46" s="134" t="s">
        <v>66</v>
      </c>
      <c r="C46" s="48" t="s">
        <v>208</v>
      </c>
      <c r="D46" s="41" t="s">
        <v>10</v>
      </c>
      <c r="E46" s="52" t="s">
        <v>61</v>
      </c>
      <c r="F46" s="75"/>
    </row>
    <row r="47" spans="1:6" ht="15.5" x14ac:dyDescent="0.35">
      <c r="A47" s="53"/>
      <c r="B47" s="134" t="s">
        <v>68</v>
      </c>
      <c r="C47" s="48" t="s">
        <v>209</v>
      </c>
      <c r="D47" s="41" t="s">
        <v>10</v>
      </c>
      <c r="E47" s="52" t="s">
        <v>61</v>
      </c>
      <c r="F47" s="75"/>
    </row>
    <row r="48" spans="1:6" ht="15.5" x14ac:dyDescent="0.35">
      <c r="A48" s="53"/>
      <c r="B48" s="134" t="s">
        <v>70</v>
      </c>
      <c r="C48" s="48" t="s">
        <v>201</v>
      </c>
      <c r="D48" s="41" t="s">
        <v>10</v>
      </c>
      <c r="E48" s="52" t="s">
        <v>61</v>
      </c>
      <c r="F48" s="75"/>
    </row>
    <row r="49" spans="1:6" ht="15.5" x14ac:dyDescent="0.35">
      <c r="A49" s="53">
        <f>A45+1</f>
        <v>31</v>
      </c>
      <c r="B49" s="134"/>
      <c r="C49" s="48" t="s">
        <v>202</v>
      </c>
      <c r="D49" s="41" t="s">
        <v>10</v>
      </c>
      <c r="E49" s="52" t="s">
        <v>61</v>
      </c>
      <c r="F49" s="75"/>
    </row>
    <row r="50" spans="1:6" ht="15.75" customHeight="1" x14ac:dyDescent="0.35">
      <c r="A50" s="185" t="s">
        <v>210</v>
      </c>
      <c r="B50" s="186"/>
      <c r="C50" s="186"/>
      <c r="D50" s="186"/>
      <c r="E50" s="186"/>
      <c r="F50" s="186"/>
    </row>
    <row r="51" spans="1:6" ht="26" x14ac:dyDescent="0.35">
      <c r="A51" s="53">
        <f>A49+1</f>
        <v>32</v>
      </c>
      <c r="B51" s="134"/>
      <c r="C51" s="48" t="s">
        <v>211</v>
      </c>
      <c r="D51" s="41" t="s">
        <v>10</v>
      </c>
      <c r="E51" s="52" t="s">
        <v>61</v>
      </c>
      <c r="F51" s="75"/>
    </row>
    <row r="52" spans="1:6" ht="26" x14ac:dyDescent="0.35">
      <c r="A52" s="53">
        <f t="shared" ref="A52:A57" si="0">A51+1</f>
        <v>33</v>
      </c>
      <c r="B52" s="134"/>
      <c r="C52" s="48" t="s">
        <v>212</v>
      </c>
      <c r="D52" s="41" t="s">
        <v>10</v>
      </c>
      <c r="E52" s="52" t="s">
        <v>61</v>
      </c>
      <c r="F52" s="75"/>
    </row>
    <row r="53" spans="1:6" ht="26" x14ac:dyDescent="0.35">
      <c r="A53" s="53">
        <f t="shared" si="0"/>
        <v>34</v>
      </c>
      <c r="B53" s="134"/>
      <c r="C53" s="48" t="s">
        <v>213</v>
      </c>
      <c r="D53" s="41" t="s">
        <v>10</v>
      </c>
      <c r="E53" s="52" t="s">
        <v>61</v>
      </c>
      <c r="F53" s="75"/>
    </row>
    <row r="54" spans="1:6" ht="26" x14ac:dyDescent="0.35">
      <c r="A54" s="53">
        <f t="shared" si="0"/>
        <v>35</v>
      </c>
      <c r="B54" s="134"/>
      <c r="C54" s="48" t="s">
        <v>214</v>
      </c>
      <c r="D54" s="41" t="s">
        <v>10</v>
      </c>
      <c r="E54" s="52" t="s">
        <v>61</v>
      </c>
      <c r="F54" s="75"/>
    </row>
    <row r="55" spans="1:6" ht="26" x14ac:dyDescent="0.35">
      <c r="A55" s="53">
        <f t="shared" si="0"/>
        <v>36</v>
      </c>
      <c r="B55" s="134"/>
      <c r="C55" s="48" t="s">
        <v>215</v>
      </c>
      <c r="D55" s="41" t="s">
        <v>10</v>
      </c>
      <c r="E55" s="52" t="s">
        <v>61</v>
      </c>
      <c r="F55" s="75"/>
    </row>
    <row r="56" spans="1:6" ht="26" x14ac:dyDescent="0.35">
      <c r="A56" s="53">
        <f t="shared" si="0"/>
        <v>37</v>
      </c>
      <c r="B56" s="134"/>
      <c r="C56" s="48" t="s">
        <v>216</v>
      </c>
      <c r="D56" s="41" t="s">
        <v>14</v>
      </c>
      <c r="E56" s="42"/>
      <c r="F56" s="75"/>
    </row>
    <row r="57" spans="1:6" ht="26" x14ac:dyDescent="0.35">
      <c r="A57" s="53">
        <f t="shared" si="0"/>
        <v>38</v>
      </c>
      <c r="B57" s="134"/>
      <c r="C57" s="48" t="s">
        <v>217</v>
      </c>
      <c r="D57" s="41" t="s">
        <v>10</v>
      </c>
      <c r="E57" s="52" t="s">
        <v>61</v>
      </c>
      <c r="F57" s="75"/>
    </row>
    <row r="58" spans="1:6" ht="15.75" customHeight="1" x14ac:dyDescent="0.35">
      <c r="A58" s="185" t="s">
        <v>218</v>
      </c>
      <c r="B58" s="186"/>
      <c r="C58" s="186"/>
      <c r="D58" s="186"/>
      <c r="E58" s="186"/>
      <c r="F58" s="186"/>
    </row>
    <row r="59" spans="1:6" ht="15.5" x14ac:dyDescent="0.35">
      <c r="A59" s="53">
        <f>A57+1</f>
        <v>39</v>
      </c>
      <c r="B59" s="134"/>
      <c r="C59" s="48" t="s">
        <v>219</v>
      </c>
      <c r="D59" s="41" t="s">
        <v>10</v>
      </c>
      <c r="E59" s="52" t="s">
        <v>61</v>
      </c>
      <c r="F59" s="75"/>
    </row>
    <row r="60" spans="1:6" ht="15.5" x14ac:dyDescent="0.35">
      <c r="A60" s="53">
        <f>A59+1</f>
        <v>40</v>
      </c>
      <c r="B60" s="134"/>
      <c r="C60" s="48" t="s">
        <v>220</v>
      </c>
      <c r="D60" s="41" t="s">
        <v>10</v>
      </c>
      <c r="E60" s="52" t="s">
        <v>61</v>
      </c>
      <c r="F60" s="75"/>
    </row>
    <row r="61" spans="1:6" ht="26" x14ac:dyDescent="0.35">
      <c r="A61" s="53">
        <f>A60+1</f>
        <v>41</v>
      </c>
      <c r="B61" s="134"/>
      <c r="C61" s="48" t="s">
        <v>221</v>
      </c>
      <c r="D61" s="41" t="s">
        <v>10</v>
      </c>
      <c r="E61" s="52" t="s">
        <v>61</v>
      </c>
      <c r="F61" s="75"/>
    </row>
    <row r="62" spans="1:6" ht="26" x14ac:dyDescent="0.35">
      <c r="A62" s="53">
        <f>A61+1</f>
        <v>42</v>
      </c>
      <c r="B62" s="134"/>
      <c r="C62" s="48" t="s">
        <v>222</v>
      </c>
      <c r="D62" s="41" t="s">
        <v>10</v>
      </c>
      <c r="E62" s="52" t="s">
        <v>61</v>
      </c>
      <c r="F62" s="75"/>
    </row>
    <row r="63" spans="1:6" ht="15.75" customHeight="1" x14ac:dyDescent="0.35">
      <c r="A63" s="185" t="s">
        <v>223</v>
      </c>
      <c r="B63" s="186"/>
      <c r="C63" s="186"/>
      <c r="D63" s="186"/>
      <c r="E63" s="186"/>
      <c r="F63" s="186"/>
    </row>
    <row r="64" spans="1:6" ht="26" x14ac:dyDescent="0.35">
      <c r="A64" s="53">
        <f>A62+1</f>
        <v>43</v>
      </c>
      <c r="B64" s="134"/>
      <c r="C64" s="48" t="s">
        <v>224</v>
      </c>
      <c r="D64" s="41" t="s">
        <v>10</v>
      </c>
      <c r="E64" s="52" t="s">
        <v>61</v>
      </c>
      <c r="F64" s="75"/>
    </row>
    <row r="65" spans="1:6" ht="39" x14ac:dyDescent="0.35">
      <c r="A65" s="53">
        <f t="shared" ref="A65:A76" si="1">A64+1</f>
        <v>44</v>
      </c>
      <c r="B65" s="134"/>
      <c r="C65" s="48" t="s">
        <v>225</v>
      </c>
      <c r="D65" s="41" t="s">
        <v>10</v>
      </c>
      <c r="E65" s="52" t="s">
        <v>61</v>
      </c>
      <c r="F65" s="75"/>
    </row>
    <row r="66" spans="1:6" ht="39" x14ac:dyDescent="0.35">
      <c r="A66" s="53">
        <f t="shared" si="1"/>
        <v>45</v>
      </c>
      <c r="B66" s="134"/>
      <c r="C66" s="48" t="s">
        <v>226</v>
      </c>
      <c r="D66" s="41" t="s">
        <v>10</v>
      </c>
      <c r="E66" s="52" t="s">
        <v>61</v>
      </c>
      <c r="F66" s="75"/>
    </row>
    <row r="67" spans="1:6" ht="26" x14ac:dyDescent="0.35">
      <c r="A67" s="53">
        <f t="shared" si="1"/>
        <v>46</v>
      </c>
      <c r="B67" s="134"/>
      <c r="C67" s="48" t="s">
        <v>227</v>
      </c>
      <c r="D67" s="41" t="s">
        <v>10</v>
      </c>
      <c r="E67" s="52" t="s">
        <v>61</v>
      </c>
      <c r="F67" s="75"/>
    </row>
    <row r="68" spans="1:6" ht="26" x14ac:dyDescent="0.35">
      <c r="A68" s="53">
        <f t="shared" si="1"/>
        <v>47</v>
      </c>
      <c r="B68" s="134"/>
      <c r="C68" s="48" t="s">
        <v>228</v>
      </c>
      <c r="D68" s="41" t="s">
        <v>10</v>
      </c>
      <c r="E68" s="52" t="s">
        <v>61</v>
      </c>
      <c r="F68" s="75"/>
    </row>
    <row r="69" spans="1:6" ht="15.5" x14ac:dyDescent="0.35">
      <c r="A69" s="53">
        <f t="shared" si="1"/>
        <v>48</v>
      </c>
      <c r="B69" s="134"/>
      <c r="C69" s="48" t="s">
        <v>229</v>
      </c>
      <c r="D69" s="41" t="s">
        <v>10</v>
      </c>
      <c r="E69" s="52" t="s">
        <v>61</v>
      </c>
      <c r="F69" s="75"/>
    </row>
    <row r="70" spans="1:6" ht="15.5" x14ac:dyDescent="0.35">
      <c r="A70" s="53">
        <f t="shared" si="1"/>
        <v>49</v>
      </c>
      <c r="B70" s="134"/>
      <c r="C70" s="48" t="s">
        <v>230</v>
      </c>
      <c r="D70" s="41" t="s">
        <v>10</v>
      </c>
      <c r="E70" s="52" t="s">
        <v>61</v>
      </c>
      <c r="F70" s="75"/>
    </row>
    <row r="71" spans="1:6" ht="15.5" x14ac:dyDescent="0.35">
      <c r="A71" s="53">
        <f t="shared" si="1"/>
        <v>50</v>
      </c>
      <c r="B71" s="134"/>
      <c r="C71" s="48" t="s">
        <v>231</v>
      </c>
      <c r="D71" s="41" t="s">
        <v>10</v>
      </c>
      <c r="E71" s="52" t="s">
        <v>61</v>
      </c>
      <c r="F71" s="75"/>
    </row>
    <row r="72" spans="1:6" ht="15.5" x14ac:dyDescent="0.35">
      <c r="A72" s="53">
        <f t="shared" si="1"/>
        <v>51</v>
      </c>
      <c r="B72" s="134"/>
      <c r="C72" s="48" t="s">
        <v>232</v>
      </c>
      <c r="D72" s="41" t="s">
        <v>10</v>
      </c>
      <c r="E72" s="52" t="s">
        <v>61</v>
      </c>
      <c r="F72" s="75"/>
    </row>
    <row r="73" spans="1:6" ht="15.5" x14ac:dyDescent="0.35">
      <c r="A73" s="53">
        <f t="shared" si="1"/>
        <v>52</v>
      </c>
      <c r="B73" s="134"/>
      <c r="C73" s="48" t="s">
        <v>233</v>
      </c>
      <c r="D73" s="41" t="s">
        <v>10</v>
      </c>
      <c r="E73" s="52" t="s">
        <v>61</v>
      </c>
      <c r="F73" s="75"/>
    </row>
    <row r="74" spans="1:6" ht="15.5" x14ac:dyDescent="0.35">
      <c r="A74" s="53">
        <f t="shared" si="1"/>
        <v>53</v>
      </c>
      <c r="B74" s="134"/>
      <c r="C74" s="48" t="s">
        <v>234</v>
      </c>
      <c r="D74" s="41" t="s">
        <v>10</v>
      </c>
      <c r="E74" s="52" t="s">
        <v>61</v>
      </c>
      <c r="F74" s="75"/>
    </row>
    <row r="75" spans="1:6" ht="16.149999999999999" customHeight="1" x14ac:dyDescent="0.35">
      <c r="A75" s="53">
        <f t="shared" si="1"/>
        <v>54</v>
      </c>
      <c r="B75" s="134"/>
      <c r="C75" s="48" t="s">
        <v>235</v>
      </c>
      <c r="D75" s="41" t="s">
        <v>10</v>
      </c>
      <c r="E75" s="52" t="s">
        <v>61</v>
      </c>
      <c r="F75" s="75"/>
    </row>
    <row r="76" spans="1:6" ht="26" x14ac:dyDescent="0.35">
      <c r="A76" s="53">
        <f t="shared" si="1"/>
        <v>55</v>
      </c>
      <c r="B76" s="134"/>
      <c r="C76" s="48" t="s">
        <v>236</v>
      </c>
      <c r="D76" s="41"/>
      <c r="E76" s="52" t="s">
        <v>61</v>
      </c>
      <c r="F76" s="75"/>
    </row>
    <row r="77" spans="1:6" ht="15.5" x14ac:dyDescent="0.35">
      <c r="A77" s="53"/>
      <c r="B77" s="134" t="s">
        <v>66</v>
      </c>
      <c r="C77" s="48" t="s">
        <v>237</v>
      </c>
      <c r="D77" s="41" t="s">
        <v>10</v>
      </c>
      <c r="E77" s="52" t="s">
        <v>61</v>
      </c>
      <c r="F77" s="75"/>
    </row>
    <row r="78" spans="1:6" ht="15.5" x14ac:dyDescent="0.35">
      <c r="A78" s="53"/>
      <c r="B78" s="134" t="s">
        <v>68</v>
      </c>
      <c r="C78" s="48" t="s">
        <v>238</v>
      </c>
      <c r="D78" s="41" t="s">
        <v>10</v>
      </c>
      <c r="E78" s="52" t="s">
        <v>61</v>
      </c>
      <c r="F78" s="75"/>
    </row>
    <row r="79" spans="1:6" ht="15.5" x14ac:dyDescent="0.35">
      <c r="A79" s="53"/>
      <c r="B79" s="134" t="s">
        <v>70</v>
      </c>
      <c r="C79" s="48" t="s">
        <v>239</v>
      </c>
      <c r="D79" s="41" t="s">
        <v>10</v>
      </c>
      <c r="E79" s="52" t="s">
        <v>61</v>
      </c>
      <c r="F79" s="75"/>
    </row>
    <row r="80" spans="1:6" ht="15.5" x14ac:dyDescent="0.35">
      <c r="A80" s="53"/>
      <c r="B80" s="134" t="s">
        <v>72</v>
      </c>
      <c r="C80" s="48" t="s">
        <v>201</v>
      </c>
      <c r="D80" s="41" t="s">
        <v>10</v>
      </c>
      <c r="E80" s="52" t="s">
        <v>61</v>
      </c>
      <c r="F80" s="75"/>
    </row>
    <row r="81" spans="1:6" ht="15.5" x14ac:dyDescent="0.35">
      <c r="A81" s="53">
        <f>A76+1</f>
        <v>56</v>
      </c>
      <c r="B81" s="134"/>
      <c r="C81" s="48" t="s">
        <v>202</v>
      </c>
      <c r="D81" s="41" t="s">
        <v>10</v>
      </c>
      <c r="E81" s="52" t="s">
        <v>61</v>
      </c>
      <c r="F81" s="75"/>
    </row>
    <row r="82" spans="1:6" ht="15.75" customHeight="1" x14ac:dyDescent="0.35">
      <c r="A82" s="185" t="s">
        <v>240</v>
      </c>
      <c r="B82" s="186"/>
      <c r="C82" s="186"/>
      <c r="D82" s="186"/>
      <c r="E82" s="186"/>
      <c r="F82" s="186"/>
    </row>
    <row r="83" spans="1:6" ht="19.149999999999999" customHeight="1" x14ac:dyDescent="0.35">
      <c r="A83" s="53">
        <f>A81+1</f>
        <v>57</v>
      </c>
      <c r="B83" s="134"/>
      <c r="C83" s="48" t="s">
        <v>241</v>
      </c>
      <c r="D83" s="41" t="s">
        <v>14</v>
      </c>
      <c r="E83" s="52"/>
      <c r="F83" s="75"/>
    </row>
    <row r="84" spans="1:6" ht="15.5" x14ac:dyDescent="0.35">
      <c r="A84" s="53">
        <f>A83+1</f>
        <v>58</v>
      </c>
      <c r="B84" s="134"/>
      <c r="C84" s="48" t="s">
        <v>242</v>
      </c>
      <c r="D84" s="41" t="s">
        <v>10</v>
      </c>
      <c r="E84" s="52" t="s">
        <v>61</v>
      </c>
      <c r="F84" s="75"/>
    </row>
    <row r="85" spans="1:6" ht="15.5" x14ac:dyDescent="0.35">
      <c r="A85" s="53">
        <f>A84+1</f>
        <v>59</v>
      </c>
      <c r="B85" s="134"/>
      <c r="C85" s="48" t="s">
        <v>243</v>
      </c>
      <c r="D85" s="41" t="s">
        <v>10</v>
      </c>
      <c r="E85" s="52" t="s">
        <v>61</v>
      </c>
      <c r="F85" s="75"/>
    </row>
    <row r="86" spans="1:6" ht="15.5" x14ac:dyDescent="0.35">
      <c r="A86" s="53">
        <f>A85+1</f>
        <v>60</v>
      </c>
      <c r="B86" s="134"/>
      <c r="C86" s="48" t="s">
        <v>244</v>
      </c>
      <c r="D86" s="41" t="s">
        <v>10</v>
      </c>
      <c r="E86" s="52" t="s">
        <v>61</v>
      </c>
      <c r="F86" s="75"/>
    </row>
    <row r="87" spans="1:6" ht="26" x14ac:dyDescent="0.35">
      <c r="A87" s="53">
        <f>A86+1</f>
        <v>61</v>
      </c>
      <c r="B87" s="134"/>
      <c r="C87" s="48" t="s">
        <v>245</v>
      </c>
      <c r="D87" s="41" t="s">
        <v>10</v>
      </c>
      <c r="E87" s="52" t="s">
        <v>61</v>
      </c>
      <c r="F87" s="75"/>
    </row>
    <row r="88" spans="1:6" ht="15.5" x14ac:dyDescent="0.35">
      <c r="A88" s="53">
        <f>A87+1</f>
        <v>62</v>
      </c>
      <c r="B88" s="134"/>
      <c r="C88" s="48" t="s">
        <v>246</v>
      </c>
      <c r="D88" s="41" t="s">
        <v>10</v>
      </c>
      <c r="E88" s="52" t="s">
        <v>61</v>
      </c>
      <c r="F88" s="75"/>
    </row>
    <row r="89" spans="1:6" ht="15.75" customHeight="1" x14ac:dyDescent="0.35">
      <c r="A89" s="185" t="s">
        <v>247</v>
      </c>
      <c r="B89" s="186"/>
      <c r="C89" s="186"/>
      <c r="D89" s="186"/>
      <c r="E89" s="186"/>
      <c r="F89" s="186"/>
    </row>
    <row r="90" spans="1:6" ht="15.5" x14ac:dyDescent="0.35">
      <c r="A90" s="53">
        <f>A88+1</f>
        <v>63</v>
      </c>
      <c r="B90" s="134"/>
      <c r="C90" s="48" t="s">
        <v>248</v>
      </c>
      <c r="D90" s="41"/>
      <c r="E90" s="52" t="s">
        <v>61</v>
      </c>
      <c r="F90" s="75"/>
    </row>
    <row r="91" spans="1:6" ht="15.5" x14ac:dyDescent="0.35">
      <c r="A91" s="53"/>
      <c r="B91" s="134" t="s">
        <v>66</v>
      </c>
      <c r="C91" s="48" t="s">
        <v>249</v>
      </c>
      <c r="D91" s="41" t="s">
        <v>10</v>
      </c>
      <c r="E91" s="52" t="s">
        <v>61</v>
      </c>
      <c r="F91" s="75"/>
    </row>
    <row r="92" spans="1:6" ht="15.5" x14ac:dyDescent="0.35">
      <c r="A92" s="53"/>
      <c r="B92" s="134" t="s">
        <v>68</v>
      </c>
      <c r="C92" s="48" t="s">
        <v>250</v>
      </c>
      <c r="D92" s="41" t="s">
        <v>10</v>
      </c>
      <c r="E92" s="52" t="s">
        <v>61</v>
      </c>
      <c r="F92" s="75"/>
    </row>
    <row r="93" spans="1:6" ht="15.5" x14ac:dyDescent="0.35">
      <c r="A93" s="53"/>
      <c r="B93" s="134" t="s">
        <v>70</v>
      </c>
      <c r="C93" s="48" t="s">
        <v>251</v>
      </c>
      <c r="D93" s="41" t="s">
        <v>10</v>
      </c>
      <c r="E93" s="52" t="s">
        <v>61</v>
      </c>
      <c r="F93" s="75"/>
    </row>
    <row r="94" spans="1:6" ht="15.5" x14ac:dyDescent="0.35">
      <c r="A94" s="53"/>
      <c r="B94" s="134" t="s">
        <v>72</v>
      </c>
      <c r="C94" s="48" t="s">
        <v>252</v>
      </c>
      <c r="D94" s="41" t="s">
        <v>10</v>
      </c>
      <c r="E94" s="52" t="s">
        <v>61</v>
      </c>
      <c r="F94" s="75"/>
    </row>
    <row r="95" spans="1:6" ht="26" x14ac:dyDescent="0.35">
      <c r="A95" s="53">
        <f>A90+1</f>
        <v>64</v>
      </c>
      <c r="B95" s="134"/>
      <c r="C95" s="48" t="s">
        <v>253</v>
      </c>
      <c r="D95" s="41"/>
      <c r="E95" s="52" t="s">
        <v>61</v>
      </c>
      <c r="F95" s="75"/>
    </row>
    <row r="96" spans="1:6" ht="15.5" x14ac:dyDescent="0.35">
      <c r="A96" s="53"/>
      <c r="B96" s="134" t="s">
        <v>66</v>
      </c>
      <c r="C96" s="48" t="s">
        <v>254</v>
      </c>
      <c r="D96" s="41" t="s">
        <v>10</v>
      </c>
      <c r="E96" s="52" t="s">
        <v>61</v>
      </c>
      <c r="F96" s="75"/>
    </row>
    <row r="97" spans="1:6" ht="15.5" x14ac:dyDescent="0.35">
      <c r="A97" s="53"/>
      <c r="B97" s="134" t="s">
        <v>68</v>
      </c>
      <c r="C97" s="48" t="s">
        <v>255</v>
      </c>
      <c r="D97" s="41" t="s">
        <v>10</v>
      </c>
      <c r="E97" s="52" t="s">
        <v>61</v>
      </c>
      <c r="F97" s="75"/>
    </row>
    <row r="98" spans="1:6" ht="15.5" x14ac:dyDescent="0.35">
      <c r="A98" s="53"/>
      <c r="B98" s="134" t="s">
        <v>70</v>
      </c>
      <c r="C98" s="48" t="s">
        <v>256</v>
      </c>
      <c r="D98" s="41" t="s">
        <v>10</v>
      </c>
      <c r="E98" s="52" t="s">
        <v>61</v>
      </c>
      <c r="F98" s="75"/>
    </row>
    <row r="99" spans="1:6" ht="15.5" x14ac:dyDescent="0.35">
      <c r="A99" s="53"/>
      <c r="B99" s="134" t="s">
        <v>72</v>
      </c>
      <c r="C99" s="48" t="s">
        <v>257</v>
      </c>
      <c r="D99" s="41" t="s">
        <v>10</v>
      </c>
      <c r="E99" s="52" t="s">
        <v>61</v>
      </c>
      <c r="F99" s="75"/>
    </row>
    <row r="100" spans="1:6" ht="26" x14ac:dyDescent="0.35">
      <c r="A100" s="53">
        <f>A95+1</f>
        <v>65</v>
      </c>
      <c r="B100" s="134"/>
      <c r="C100" s="48" t="s">
        <v>258</v>
      </c>
      <c r="D100" s="41"/>
      <c r="E100" s="52" t="s">
        <v>61</v>
      </c>
      <c r="F100" s="75"/>
    </row>
    <row r="101" spans="1:6" ht="15.5" x14ac:dyDescent="0.35">
      <c r="A101" s="53"/>
      <c r="B101" s="134" t="s">
        <v>66</v>
      </c>
      <c r="C101" s="48" t="s">
        <v>254</v>
      </c>
      <c r="D101" s="41" t="s">
        <v>10</v>
      </c>
      <c r="E101" s="52" t="s">
        <v>61</v>
      </c>
      <c r="F101" s="75"/>
    </row>
    <row r="102" spans="1:6" ht="15.5" x14ac:dyDescent="0.35">
      <c r="A102" s="53"/>
      <c r="B102" s="134" t="s">
        <v>68</v>
      </c>
      <c r="C102" s="48" t="s">
        <v>255</v>
      </c>
      <c r="D102" s="41" t="s">
        <v>10</v>
      </c>
      <c r="E102" s="52" t="s">
        <v>61</v>
      </c>
      <c r="F102" s="75"/>
    </row>
    <row r="103" spans="1:6" ht="15.5" x14ac:dyDescent="0.35">
      <c r="A103" s="53"/>
      <c r="B103" s="134" t="s">
        <v>70</v>
      </c>
      <c r="C103" s="48" t="s">
        <v>256</v>
      </c>
      <c r="D103" s="41" t="s">
        <v>10</v>
      </c>
      <c r="E103" s="52" t="s">
        <v>61</v>
      </c>
      <c r="F103" s="75"/>
    </row>
    <row r="104" spans="1:6" ht="15.5" x14ac:dyDescent="0.35">
      <c r="A104" s="53"/>
      <c r="B104" s="134" t="s">
        <v>72</v>
      </c>
      <c r="C104" s="48" t="s">
        <v>259</v>
      </c>
      <c r="D104" s="41" t="s">
        <v>10</v>
      </c>
      <c r="E104" s="52" t="s">
        <v>61</v>
      </c>
      <c r="F104" s="75"/>
    </row>
    <row r="105" spans="1:6" ht="15.5" x14ac:dyDescent="0.35">
      <c r="A105" s="53">
        <f>A100+1</f>
        <v>66</v>
      </c>
      <c r="B105" s="134"/>
      <c r="C105" s="48" t="s">
        <v>260</v>
      </c>
      <c r="D105" s="41" t="s">
        <v>10</v>
      </c>
      <c r="E105" s="52" t="s">
        <v>61</v>
      </c>
      <c r="F105" s="75"/>
    </row>
    <row r="106" spans="1:6" ht="15.5" x14ac:dyDescent="0.35">
      <c r="A106" s="53">
        <f>A105+1</f>
        <v>67</v>
      </c>
      <c r="B106" s="134"/>
      <c r="C106" s="48" t="s">
        <v>261</v>
      </c>
      <c r="D106" s="41" t="s">
        <v>10</v>
      </c>
      <c r="E106" s="52" t="s">
        <v>61</v>
      </c>
      <c r="F106" s="75"/>
    </row>
    <row r="107" spans="1:6" ht="15.5" x14ac:dyDescent="0.35">
      <c r="A107" s="53">
        <f>A106+1</f>
        <v>68</v>
      </c>
      <c r="B107" s="134"/>
      <c r="C107" s="48" t="s">
        <v>262</v>
      </c>
      <c r="D107" s="41" t="s">
        <v>10</v>
      </c>
      <c r="E107" s="52" t="s">
        <v>61</v>
      </c>
      <c r="F107" s="75"/>
    </row>
    <row r="108" spans="1:6" ht="26" x14ac:dyDescent="0.35">
      <c r="A108" s="53">
        <f>A107+1</f>
        <v>69</v>
      </c>
      <c r="B108" s="134"/>
      <c r="C108" s="48" t="s">
        <v>263</v>
      </c>
      <c r="D108" s="41" t="s">
        <v>10</v>
      </c>
      <c r="E108" s="52" t="s">
        <v>61</v>
      </c>
      <c r="F108" s="75"/>
    </row>
    <row r="109" spans="1:6" ht="26" x14ac:dyDescent="0.35">
      <c r="A109" s="53">
        <f>A108+1</f>
        <v>70</v>
      </c>
      <c r="B109" s="134"/>
      <c r="C109" s="48" t="s">
        <v>264</v>
      </c>
      <c r="D109" s="41" t="s">
        <v>10</v>
      </c>
      <c r="E109" s="52" t="s">
        <v>61</v>
      </c>
      <c r="F109" s="75"/>
    </row>
    <row r="110" spans="1:6" ht="26" x14ac:dyDescent="0.35">
      <c r="A110" s="53">
        <f>A109+1</f>
        <v>71</v>
      </c>
      <c r="B110" s="134"/>
      <c r="C110" s="48" t="s">
        <v>265</v>
      </c>
      <c r="D110" s="41"/>
      <c r="E110" s="52" t="s">
        <v>61</v>
      </c>
      <c r="F110" s="75"/>
    </row>
    <row r="111" spans="1:6" ht="15.5" x14ac:dyDescent="0.35">
      <c r="A111" s="53"/>
      <c r="B111" s="134" t="s">
        <v>66</v>
      </c>
      <c r="C111" s="48" t="s">
        <v>266</v>
      </c>
      <c r="D111" s="41" t="s">
        <v>10</v>
      </c>
      <c r="E111" s="52" t="s">
        <v>61</v>
      </c>
      <c r="F111" s="75"/>
    </row>
    <row r="112" spans="1:6" ht="15.5" x14ac:dyDescent="0.35">
      <c r="A112" s="53"/>
      <c r="B112" s="134" t="s">
        <v>68</v>
      </c>
      <c r="C112" s="48" t="s">
        <v>267</v>
      </c>
      <c r="D112" s="41" t="s">
        <v>10</v>
      </c>
      <c r="E112" s="52" t="s">
        <v>61</v>
      </c>
      <c r="F112" s="75"/>
    </row>
    <row r="113" spans="1:6" ht="15.5" x14ac:dyDescent="0.35">
      <c r="A113" s="53"/>
      <c r="B113" s="134" t="s">
        <v>70</v>
      </c>
      <c r="C113" s="48" t="s">
        <v>268</v>
      </c>
      <c r="D113" s="41" t="s">
        <v>10</v>
      </c>
      <c r="E113" s="52" t="s">
        <v>61</v>
      </c>
      <c r="F113" s="75"/>
    </row>
    <row r="114" spans="1:6" ht="39" x14ac:dyDescent="0.35">
      <c r="A114" s="53">
        <f>A110+1</f>
        <v>72</v>
      </c>
      <c r="B114" s="134"/>
      <c r="C114" s="48" t="s">
        <v>269</v>
      </c>
      <c r="D114" s="41" t="s">
        <v>10</v>
      </c>
      <c r="E114" s="52" t="s">
        <v>61</v>
      </c>
      <c r="F114" s="75"/>
    </row>
    <row r="115" spans="1:6" ht="26" x14ac:dyDescent="0.35">
      <c r="A115" s="53">
        <f>A114+1</f>
        <v>73</v>
      </c>
      <c r="B115" s="134"/>
      <c r="C115" s="48" t="s">
        <v>270</v>
      </c>
      <c r="D115" s="41"/>
      <c r="E115" s="52" t="s">
        <v>61</v>
      </c>
      <c r="F115" s="75"/>
    </row>
    <row r="116" spans="1:6" ht="15.5" x14ac:dyDescent="0.35">
      <c r="A116" s="53"/>
      <c r="B116" s="134" t="s">
        <v>66</v>
      </c>
      <c r="C116" s="48" t="s">
        <v>271</v>
      </c>
      <c r="D116" s="41" t="s">
        <v>10</v>
      </c>
      <c r="E116" s="52" t="s">
        <v>61</v>
      </c>
      <c r="F116" s="75"/>
    </row>
    <row r="117" spans="1:6" ht="15.5" x14ac:dyDescent="0.35">
      <c r="A117" s="53"/>
      <c r="B117" s="134" t="s">
        <v>68</v>
      </c>
      <c r="C117" s="48" t="s">
        <v>272</v>
      </c>
      <c r="D117" s="41" t="s">
        <v>10</v>
      </c>
      <c r="E117" s="52" t="s">
        <v>61</v>
      </c>
      <c r="F117" s="75"/>
    </row>
    <row r="118" spans="1:6" ht="15.5" x14ac:dyDescent="0.35">
      <c r="A118" s="53"/>
      <c r="B118" s="134" t="s">
        <v>70</v>
      </c>
      <c r="C118" s="48" t="s">
        <v>273</v>
      </c>
      <c r="D118" s="41" t="s">
        <v>10</v>
      </c>
      <c r="E118" s="52" t="s">
        <v>61</v>
      </c>
      <c r="F118" s="75"/>
    </row>
    <row r="119" spans="1:6" ht="26" x14ac:dyDescent="0.35">
      <c r="A119" s="53">
        <f t="shared" ref="A119" si="2">A115+1</f>
        <v>74</v>
      </c>
      <c r="B119" s="134"/>
      <c r="C119" s="48" t="s">
        <v>274</v>
      </c>
      <c r="D119" s="41" t="s">
        <v>10</v>
      </c>
      <c r="E119" s="52" t="s">
        <v>61</v>
      </c>
      <c r="F119" s="75"/>
    </row>
    <row r="120" spans="1:6" ht="15.5" x14ac:dyDescent="0.35">
      <c r="A120" s="53">
        <f t="shared" ref="A120:A127" si="3">A119+1</f>
        <v>75</v>
      </c>
      <c r="B120" s="134"/>
      <c r="C120" s="48" t="s">
        <v>275</v>
      </c>
      <c r="D120" s="41" t="s">
        <v>10</v>
      </c>
      <c r="E120" s="52" t="s">
        <v>61</v>
      </c>
      <c r="F120" s="75"/>
    </row>
    <row r="121" spans="1:6" ht="39" x14ac:dyDescent="0.35">
      <c r="A121" s="53">
        <f t="shared" si="3"/>
        <v>76</v>
      </c>
      <c r="B121" s="134"/>
      <c r="C121" s="48" t="s">
        <v>276</v>
      </c>
      <c r="D121" s="41" t="s">
        <v>10</v>
      </c>
      <c r="E121" s="52" t="s">
        <v>61</v>
      </c>
      <c r="F121" s="75"/>
    </row>
    <row r="122" spans="1:6" ht="26" x14ac:dyDescent="0.35">
      <c r="A122" s="53">
        <f t="shared" si="3"/>
        <v>77</v>
      </c>
      <c r="B122" s="134"/>
      <c r="C122" s="48" t="s">
        <v>277</v>
      </c>
      <c r="D122" s="41" t="s">
        <v>10</v>
      </c>
      <c r="E122" s="52" t="s">
        <v>61</v>
      </c>
      <c r="F122" s="75"/>
    </row>
    <row r="123" spans="1:6" ht="26" x14ac:dyDescent="0.35">
      <c r="A123" s="53">
        <f t="shared" si="3"/>
        <v>78</v>
      </c>
      <c r="B123" s="134"/>
      <c r="C123" s="48" t="s">
        <v>278</v>
      </c>
      <c r="D123" s="41" t="s">
        <v>10</v>
      </c>
      <c r="E123" s="52" t="s">
        <v>61</v>
      </c>
      <c r="F123" s="75"/>
    </row>
    <row r="124" spans="1:6" ht="15.5" x14ac:dyDescent="0.35">
      <c r="A124" s="53">
        <f t="shared" si="3"/>
        <v>79</v>
      </c>
      <c r="B124" s="134"/>
      <c r="C124" s="48" t="s">
        <v>279</v>
      </c>
      <c r="D124" s="41" t="s">
        <v>10</v>
      </c>
      <c r="E124" s="52" t="s">
        <v>61</v>
      </c>
      <c r="F124" s="75"/>
    </row>
    <row r="125" spans="1:6" ht="15.5" x14ac:dyDescent="0.35">
      <c r="A125" s="53">
        <f t="shared" si="3"/>
        <v>80</v>
      </c>
      <c r="B125" s="134"/>
      <c r="C125" s="48" t="s">
        <v>280</v>
      </c>
      <c r="D125" s="41" t="s">
        <v>10</v>
      </c>
      <c r="E125" s="52" t="s">
        <v>61</v>
      </c>
      <c r="F125" s="75"/>
    </row>
    <row r="126" spans="1:6" ht="15.5" x14ac:dyDescent="0.35">
      <c r="A126" s="53">
        <f t="shared" si="3"/>
        <v>81</v>
      </c>
      <c r="B126" s="134"/>
      <c r="C126" s="48" t="s">
        <v>281</v>
      </c>
      <c r="D126" s="41" t="s">
        <v>10</v>
      </c>
      <c r="E126" s="52" t="s">
        <v>61</v>
      </c>
      <c r="F126" s="75"/>
    </row>
    <row r="127" spans="1:6" ht="26" x14ac:dyDescent="0.35">
      <c r="A127" s="53">
        <f t="shared" si="3"/>
        <v>82</v>
      </c>
      <c r="B127" s="134"/>
      <c r="C127" s="48" t="s">
        <v>282</v>
      </c>
      <c r="D127" s="41" t="s">
        <v>10</v>
      </c>
      <c r="E127" s="52" t="s">
        <v>61</v>
      </c>
      <c r="F127" s="75"/>
    </row>
    <row r="128" spans="1:6" ht="15.5" x14ac:dyDescent="0.35">
      <c r="A128" s="53"/>
      <c r="B128" s="134" t="s">
        <v>66</v>
      </c>
      <c r="C128" s="48" t="s">
        <v>283</v>
      </c>
      <c r="D128" s="41" t="s">
        <v>10</v>
      </c>
      <c r="E128" s="52" t="s">
        <v>61</v>
      </c>
      <c r="F128" s="75"/>
    </row>
    <row r="129" spans="1:6" ht="26" x14ac:dyDescent="0.35">
      <c r="A129" s="53">
        <f>A127+1</f>
        <v>83</v>
      </c>
      <c r="B129" s="134"/>
      <c r="C129" s="76" t="s">
        <v>284</v>
      </c>
      <c r="D129" s="41" t="s">
        <v>14</v>
      </c>
      <c r="E129" s="42"/>
      <c r="F129" s="75"/>
    </row>
    <row r="130" spans="1:6" ht="15.75" customHeight="1" x14ac:dyDescent="0.35">
      <c r="A130" s="185" t="s">
        <v>285</v>
      </c>
      <c r="B130" s="186"/>
      <c r="C130" s="186"/>
      <c r="D130" s="186"/>
      <c r="E130" s="186"/>
      <c r="F130" s="186"/>
    </row>
    <row r="131" spans="1:6" ht="44.25" customHeight="1" x14ac:dyDescent="0.35">
      <c r="A131" s="53">
        <f>A129+1</f>
        <v>84</v>
      </c>
      <c r="B131" s="135"/>
      <c r="C131" s="24" t="s">
        <v>286</v>
      </c>
      <c r="D131" s="14" t="s">
        <v>14</v>
      </c>
      <c r="E131" s="42"/>
      <c r="F131" s="55"/>
    </row>
    <row r="132" spans="1:6" ht="29" x14ac:dyDescent="0.35">
      <c r="A132" s="53">
        <f>A131+1</f>
        <v>85</v>
      </c>
      <c r="B132" s="135"/>
      <c r="C132" s="24" t="s">
        <v>287</v>
      </c>
      <c r="D132" s="14" t="s">
        <v>14</v>
      </c>
      <c r="E132" s="42"/>
      <c r="F132" s="55"/>
    </row>
    <row r="133" spans="1:6" x14ac:dyDescent="0.35">
      <c r="A133" s="53">
        <f>A132+1</f>
        <v>86</v>
      </c>
      <c r="B133" s="137"/>
      <c r="C133" s="13" t="s">
        <v>288</v>
      </c>
      <c r="D133" s="30" t="s">
        <v>14</v>
      </c>
      <c r="E133" s="26"/>
      <c r="F133" s="137"/>
    </row>
    <row r="134" spans="1:6" x14ac:dyDescent="0.35">
      <c r="A134" s="91"/>
      <c r="B134" s="92"/>
      <c r="C134" s="94" t="s">
        <v>289</v>
      </c>
      <c r="D134" s="93"/>
      <c r="E134" s="65"/>
      <c r="F134" s="92"/>
    </row>
    <row r="135" spans="1:6" ht="29" x14ac:dyDescent="0.35">
      <c r="A135" s="53">
        <v>88</v>
      </c>
      <c r="B135" s="137"/>
      <c r="C135" s="44" t="s">
        <v>290</v>
      </c>
      <c r="D135" s="89" t="s">
        <v>10</v>
      </c>
      <c r="E135" s="52" t="s">
        <v>61</v>
      </c>
      <c r="F135" s="137"/>
    </row>
    <row r="136" spans="1:6" ht="58" x14ac:dyDescent="0.35">
      <c r="A136" s="53">
        <v>89</v>
      </c>
      <c r="B136" s="137"/>
      <c r="C136" s="2" t="s">
        <v>291</v>
      </c>
      <c r="D136" s="89" t="s">
        <v>14</v>
      </c>
      <c r="E136" s="90"/>
      <c r="F136" s="137"/>
    </row>
    <row r="137" spans="1:6" x14ac:dyDescent="0.35">
      <c r="A137" s="62"/>
      <c r="B137" s="63"/>
      <c r="C137" s="64" t="s">
        <v>292</v>
      </c>
      <c r="D137" s="65"/>
      <c r="E137" s="65"/>
      <c r="F137" s="96"/>
    </row>
    <row r="138" spans="1:6" ht="43.5" x14ac:dyDescent="0.35">
      <c r="A138" s="26">
        <f>A136+1</f>
        <v>90</v>
      </c>
      <c r="B138" s="20"/>
      <c r="C138" s="43" t="s">
        <v>293</v>
      </c>
      <c r="D138" s="26" t="s">
        <v>10</v>
      </c>
      <c r="E138" s="37" t="s">
        <v>61</v>
      </c>
      <c r="F138" s="137"/>
    </row>
    <row r="139" spans="1:6" ht="29" x14ac:dyDescent="0.35">
      <c r="A139" s="26">
        <f>A138+1</f>
        <v>91</v>
      </c>
      <c r="B139" s="20"/>
      <c r="C139" s="43" t="s">
        <v>294</v>
      </c>
      <c r="D139" s="26" t="s">
        <v>10</v>
      </c>
      <c r="E139" s="37" t="s">
        <v>61</v>
      </c>
      <c r="F139" s="137"/>
    </row>
    <row r="140" spans="1:6" ht="43.5" x14ac:dyDescent="0.35">
      <c r="A140" s="26">
        <f>A139+1</f>
        <v>92</v>
      </c>
      <c r="B140" s="20"/>
      <c r="C140" s="43" t="s">
        <v>295</v>
      </c>
      <c r="D140" s="26" t="s">
        <v>10</v>
      </c>
      <c r="E140" s="37" t="s">
        <v>61</v>
      </c>
      <c r="F140" s="137"/>
    </row>
    <row r="141" spans="1:6" ht="43.5" x14ac:dyDescent="0.35">
      <c r="A141" s="26">
        <f>A140+1</f>
        <v>93</v>
      </c>
      <c r="B141" s="20"/>
      <c r="C141" s="23" t="s">
        <v>296</v>
      </c>
      <c r="D141" s="26" t="s">
        <v>10</v>
      </c>
      <c r="E141" s="37" t="s">
        <v>61</v>
      </c>
      <c r="F141" s="137"/>
    </row>
    <row r="142" spans="1:6" x14ac:dyDescent="0.35">
      <c r="A142" s="62"/>
      <c r="B142" s="63"/>
      <c r="C142" s="64" t="s">
        <v>297</v>
      </c>
      <c r="D142" s="65"/>
      <c r="E142" s="65"/>
      <c r="F142" s="96"/>
    </row>
    <row r="143" spans="1:6" ht="29" x14ac:dyDescent="0.35">
      <c r="A143" s="13">
        <f>A141+1</f>
        <v>94</v>
      </c>
      <c r="B143" s="137"/>
      <c r="C143" s="24" t="s">
        <v>298</v>
      </c>
      <c r="D143" s="41" t="s">
        <v>14</v>
      </c>
      <c r="E143" s="137"/>
      <c r="F143" s="137"/>
    </row>
    <row r="144" spans="1:6" x14ac:dyDescent="0.35">
      <c r="A144" s="13">
        <f t="shared" ref="A144:A150" si="4">A143+1</f>
        <v>95</v>
      </c>
      <c r="B144" s="137"/>
      <c r="C144" s="24" t="s">
        <v>299</v>
      </c>
      <c r="D144" s="41" t="s">
        <v>14</v>
      </c>
      <c r="E144" s="137"/>
      <c r="F144" s="137"/>
    </row>
    <row r="145" spans="1:6" ht="43.5" x14ac:dyDescent="0.35">
      <c r="A145" s="13">
        <f t="shared" si="4"/>
        <v>96</v>
      </c>
      <c r="B145" s="137"/>
      <c r="C145" s="24" t="s">
        <v>300</v>
      </c>
      <c r="D145" s="41" t="s">
        <v>14</v>
      </c>
      <c r="E145" s="137"/>
      <c r="F145" s="137"/>
    </row>
    <row r="146" spans="1:6" ht="29" x14ac:dyDescent="0.35">
      <c r="A146" s="13">
        <f t="shared" si="4"/>
        <v>97</v>
      </c>
      <c r="B146" s="137"/>
      <c r="C146" s="24" t="s">
        <v>301</v>
      </c>
      <c r="D146" s="41" t="s">
        <v>14</v>
      </c>
      <c r="E146" s="137"/>
      <c r="F146" s="137"/>
    </row>
    <row r="147" spans="1:6" ht="29" x14ac:dyDescent="0.35">
      <c r="A147" s="13">
        <f t="shared" si="4"/>
        <v>98</v>
      </c>
      <c r="B147" s="137"/>
      <c r="C147" s="24" t="s">
        <v>302</v>
      </c>
      <c r="D147" s="41" t="s">
        <v>14</v>
      </c>
      <c r="E147" s="137"/>
      <c r="F147" s="137"/>
    </row>
    <row r="148" spans="1:6" ht="29" x14ac:dyDescent="0.35">
      <c r="A148" s="13">
        <f t="shared" si="4"/>
        <v>99</v>
      </c>
      <c r="B148" s="137"/>
      <c r="C148" s="24" t="s">
        <v>303</v>
      </c>
      <c r="D148" s="41" t="s">
        <v>14</v>
      </c>
      <c r="E148" s="137"/>
      <c r="F148" s="137"/>
    </row>
    <row r="149" spans="1:6" x14ac:dyDescent="0.35">
      <c r="A149" s="13">
        <f t="shared" si="4"/>
        <v>100</v>
      </c>
      <c r="B149" s="137"/>
      <c r="C149" s="24" t="s">
        <v>304</v>
      </c>
      <c r="D149" s="41" t="s">
        <v>14</v>
      </c>
      <c r="E149" s="137"/>
      <c r="F149" s="137"/>
    </row>
    <row r="150" spans="1:6" x14ac:dyDescent="0.35">
      <c r="A150" s="13">
        <f t="shared" si="4"/>
        <v>101</v>
      </c>
      <c r="B150" s="137"/>
      <c r="C150" s="24" t="s">
        <v>305</v>
      </c>
      <c r="D150" s="41" t="s">
        <v>14</v>
      </c>
      <c r="E150" s="137"/>
      <c r="F150" s="137"/>
    </row>
    <row r="151" spans="1:6" x14ac:dyDescent="0.35">
      <c r="C151"/>
    </row>
    <row r="152" spans="1:6" x14ac:dyDescent="0.35">
      <c r="C152"/>
    </row>
    <row r="153" spans="1:6" x14ac:dyDescent="0.35">
      <c r="C153"/>
    </row>
    <row r="154" spans="1:6" x14ac:dyDescent="0.35">
      <c r="C154"/>
    </row>
    <row r="155" spans="1:6" x14ac:dyDescent="0.35">
      <c r="C155"/>
    </row>
    <row r="156" spans="1:6" x14ac:dyDescent="0.35">
      <c r="C156"/>
    </row>
  </sheetData>
  <customSheetViews>
    <customSheetView guid="{55DF5701-A305-4316-A902-AB395EFC9622}" showGridLines="0" fitToPage="1" topLeftCell="A7">
      <selection activeCell="A2" sqref="A2"/>
      <pageMargins left="0" right="0" top="0" bottom="0" header="0" footer="0"/>
      <pageSetup scale="71" fitToHeight="0" orientation="landscape" r:id="rId1"/>
    </customSheetView>
    <customSheetView guid="{A63EE886-FFD4-436A-BA8A-FE6244A05FD1}" fitToPage="1">
      <selection activeCell="C51" sqref="C51:C57"/>
      <pageMargins left="0" right="0" top="0" bottom="0" header="0" footer="0"/>
      <pageSetup scale="71" fitToHeight="0" orientation="landscape" r:id="rId2"/>
    </customSheetView>
    <customSheetView guid="{59115B22-F591-415B-B434-1C9CBFC44FE7}" fitToPage="1">
      <selection activeCell="C51" sqref="C51:C57"/>
      <pageMargins left="0" right="0" top="0" bottom="0" header="0" footer="0"/>
      <pageSetup scale="71" fitToHeight="0" orientation="landscape" r:id="rId3"/>
    </customSheetView>
    <customSheetView guid="{AAA36CD2-D6C4-4711-AB6A-ACADFEFBF0DF}" showGridLines="0" fitToPage="1">
      <selection activeCell="A2" sqref="A2"/>
      <pageMargins left="0" right="0" top="0" bottom="0" header="0" footer="0"/>
      <pageSetup scale="71" fitToHeight="0" orientation="landscape" r:id="rId4"/>
    </customSheetView>
  </customSheetViews>
  <mergeCells count="13">
    <mergeCell ref="A130:F130"/>
    <mergeCell ref="A1:F1"/>
    <mergeCell ref="B3:C3"/>
    <mergeCell ref="A4:F4"/>
    <mergeCell ref="A6:F6"/>
    <mergeCell ref="A8:F8"/>
    <mergeCell ref="A16:F16"/>
    <mergeCell ref="A29:F29"/>
    <mergeCell ref="A50:F50"/>
    <mergeCell ref="A58:F58"/>
    <mergeCell ref="A63:F63"/>
    <mergeCell ref="A82:F82"/>
    <mergeCell ref="A89:F89"/>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6 C17:C28" xr:uid="{00000000-0002-0000-0C00-000000000000}"/>
  </dataValidations>
  <pageMargins left="0.7" right="0.7" top="0.75" bottom="0.75" header="0.3" footer="0.3"/>
  <pageSetup scale="71" fitToHeight="0" orientation="landscape"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8"/>
  <sheetViews>
    <sheetView showGridLines="0" topLeftCell="A4" workbookViewId="0">
      <selection activeCell="F12" sqref="F12"/>
    </sheetView>
  </sheetViews>
  <sheetFormatPr defaultColWidth="9.26953125" defaultRowHeight="14.5" x14ac:dyDescent="0.35"/>
  <cols>
    <col min="1" max="1" width="4" style="1" customWidth="1"/>
    <col min="2" max="2" width="3.7265625" customWidth="1"/>
    <col min="3" max="3" width="61.26953125" style="2" customWidth="1"/>
    <col min="4" max="4" width="13.7265625" style="3" customWidth="1"/>
    <col min="5" max="5" width="26.7265625" style="33" customWidth="1"/>
    <col min="6" max="6" width="56.54296875" customWidth="1"/>
  </cols>
  <sheetData>
    <row r="1" spans="1:6" ht="18.75" customHeight="1" x14ac:dyDescent="0.35">
      <c r="A1" s="169" t="s">
        <v>306</v>
      </c>
      <c r="B1" s="169"/>
      <c r="C1" s="169"/>
      <c r="D1" s="169"/>
      <c r="E1" s="169"/>
      <c r="F1" s="169"/>
    </row>
    <row r="2" spans="1:6" ht="18" customHeight="1" x14ac:dyDescent="0.35">
      <c r="A2" s="15"/>
      <c r="B2" s="15"/>
      <c r="C2" s="15"/>
      <c r="D2" s="15"/>
      <c r="E2" s="15"/>
      <c r="F2" s="15"/>
    </row>
    <row r="3" spans="1:6" ht="75" customHeight="1" x14ac:dyDescent="0.35">
      <c r="A3" s="26"/>
      <c r="B3" s="170" t="s">
        <v>41</v>
      </c>
      <c r="C3" s="171"/>
      <c r="D3" s="14" t="s">
        <v>9</v>
      </c>
      <c r="E3" s="42" t="s">
        <v>60</v>
      </c>
      <c r="F3" s="55" t="s">
        <v>43</v>
      </c>
    </row>
    <row r="4" spans="1:6" ht="35.65" customHeight="1" x14ac:dyDescent="0.35">
      <c r="A4" s="26">
        <v>1</v>
      </c>
      <c r="B4" s="135"/>
      <c r="C4" s="60" t="s">
        <v>307</v>
      </c>
      <c r="D4" s="14" t="s">
        <v>10</v>
      </c>
      <c r="E4" s="27" t="s">
        <v>61</v>
      </c>
      <c r="F4" s="55"/>
    </row>
    <row r="5" spans="1:6" ht="31" x14ac:dyDescent="0.35">
      <c r="A5" s="26">
        <f t="shared" ref="A5:A13" si="0">A4+1</f>
        <v>2</v>
      </c>
      <c r="B5" s="135"/>
      <c r="C5" s="60" t="s">
        <v>308</v>
      </c>
      <c r="D5" s="14" t="s">
        <v>10</v>
      </c>
      <c r="E5" s="27" t="s">
        <v>61</v>
      </c>
      <c r="F5" s="55"/>
    </row>
    <row r="6" spans="1:6" x14ac:dyDescent="0.35">
      <c r="A6" s="26">
        <f t="shared" si="0"/>
        <v>3</v>
      </c>
      <c r="B6" s="137"/>
      <c r="C6" s="24" t="s">
        <v>309</v>
      </c>
      <c r="D6" s="14" t="s">
        <v>10</v>
      </c>
      <c r="E6" s="27" t="s">
        <v>61</v>
      </c>
      <c r="F6" s="137"/>
    </row>
    <row r="7" spans="1:6" x14ac:dyDescent="0.35">
      <c r="A7" s="26">
        <f t="shared" si="0"/>
        <v>4</v>
      </c>
      <c r="B7" s="137"/>
      <c r="C7" s="24" t="s">
        <v>310</v>
      </c>
      <c r="D7" s="14" t="s">
        <v>10</v>
      </c>
      <c r="E7" s="27" t="s">
        <v>61</v>
      </c>
      <c r="F7" s="137"/>
    </row>
    <row r="8" spans="1:6" ht="29" x14ac:dyDescent="0.35">
      <c r="A8" s="26">
        <f t="shared" si="0"/>
        <v>5</v>
      </c>
      <c r="B8" s="137"/>
      <c r="C8" s="24" t="s">
        <v>311</v>
      </c>
      <c r="D8" s="14" t="s">
        <v>10</v>
      </c>
      <c r="E8" s="27" t="s">
        <v>61</v>
      </c>
      <c r="F8" s="137"/>
    </row>
    <row r="9" spans="1:6" ht="18.649999999999999" customHeight="1" x14ac:dyDescent="0.35">
      <c r="A9" s="26">
        <f t="shared" si="0"/>
        <v>6</v>
      </c>
      <c r="B9" s="137"/>
      <c r="C9" s="24" t="s">
        <v>312</v>
      </c>
      <c r="D9" s="14" t="s">
        <v>10</v>
      </c>
      <c r="E9" s="27" t="s">
        <v>61</v>
      </c>
      <c r="F9" s="137"/>
    </row>
    <row r="10" spans="1:6" ht="29" x14ac:dyDescent="0.35">
      <c r="A10" s="26">
        <f t="shared" si="0"/>
        <v>7</v>
      </c>
      <c r="B10" s="137"/>
      <c r="C10" s="24" t="s">
        <v>313</v>
      </c>
      <c r="D10" s="14" t="s">
        <v>10</v>
      </c>
      <c r="E10" s="27" t="s">
        <v>61</v>
      </c>
      <c r="F10" s="137"/>
    </row>
    <row r="11" spans="1:6" ht="29" x14ac:dyDescent="0.35">
      <c r="A11" s="26">
        <f t="shared" si="0"/>
        <v>8</v>
      </c>
      <c r="B11" s="137"/>
      <c r="C11" s="24" t="s">
        <v>314</v>
      </c>
      <c r="D11" s="14" t="s">
        <v>10</v>
      </c>
      <c r="E11" s="27" t="s">
        <v>61</v>
      </c>
      <c r="F11" s="137"/>
    </row>
    <row r="12" spans="1:6" ht="29" x14ac:dyDescent="0.35">
      <c r="A12" s="26">
        <f t="shared" si="0"/>
        <v>9</v>
      </c>
      <c r="B12" s="137"/>
      <c r="C12" s="24" t="s">
        <v>315</v>
      </c>
      <c r="D12" s="14" t="s">
        <v>10</v>
      </c>
      <c r="E12" s="27" t="s">
        <v>61</v>
      </c>
      <c r="F12" s="137"/>
    </row>
    <row r="13" spans="1:6" ht="29" x14ac:dyDescent="0.35">
      <c r="A13" s="26">
        <f t="shared" si="0"/>
        <v>10</v>
      </c>
      <c r="B13" s="137"/>
      <c r="C13" s="24" t="s">
        <v>316</v>
      </c>
      <c r="D13" s="14" t="s">
        <v>10</v>
      </c>
      <c r="E13" s="27" t="s">
        <v>61</v>
      </c>
      <c r="F13" s="137"/>
    </row>
    <row r="14" spans="1:6" ht="29" x14ac:dyDescent="0.35">
      <c r="A14" s="26">
        <f>A13+1</f>
        <v>11</v>
      </c>
      <c r="B14" s="137"/>
      <c r="C14" s="24" t="s">
        <v>317</v>
      </c>
      <c r="D14" s="14" t="s">
        <v>10</v>
      </c>
      <c r="E14" s="27" t="s">
        <v>61</v>
      </c>
      <c r="F14" s="137"/>
    </row>
    <row r="15" spans="1:6" ht="36" customHeight="1" x14ac:dyDescent="0.35">
      <c r="A15" s="103">
        <f>A14+1</f>
        <v>12</v>
      </c>
      <c r="B15" s="99"/>
      <c r="C15" s="104" t="s">
        <v>494</v>
      </c>
      <c r="D15" s="144" t="s">
        <v>12</v>
      </c>
      <c r="E15" s="106" t="s">
        <v>61</v>
      </c>
      <c r="F15" s="99" t="s">
        <v>62</v>
      </c>
    </row>
    <row r="16" spans="1:6" ht="29" x14ac:dyDescent="0.35">
      <c r="A16" s="26">
        <f>A15+1</f>
        <v>13</v>
      </c>
      <c r="B16" s="137"/>
      <c r="C16" s="24" t="s">
        <v>318</v>
      </c>
      <c r="D16" s="14" t="s">
        <v>10</v>
      </c>
      <c r="E16" s="27" t="s">
        <v>61</v>
      </c>
      <c r="F16" s="137"/>
    </row>
    <row r="17" spans="1:6" x14ac:dyDescent="0.35">
      <c r="A17" s="26">
        <f>A16+1</f>
        <v>14</v>
      </c>
      <c r="B17" s="137"/>
      <c r="C17" s="24" t="s">
        <v>319</v>
      </c>
      <c r="D17" s="14" t="s">
        <v>10</v>
      </c>
      <c r="E17" s="27" t="s">
        <v>61</v>
      </c>
      <c r="F17" s="137"/>
    </row>
    <row r="18" spans="1:6" x14ac:dyDescent="0.35">
      <c r="A18" s="26">
        <f>A17+1</f>
        <v>15</v>
      </c>
      <c r="B18" s="137"/>
      <c r="C18" s="24" t="s">
        <v>320</v>
      </c>
      <c r="D18" s="30" t="s">
        <v>10</v>
      </c>
      <c r="E18" s="26" t="s">
        <v>61</v>
      </c>
      <c r="F18" s="137"/>
    </row>
  </sheetData>
  <customSheetViews>
    <customSheetView guid="{55DF5701-A305-4316-A902-AB395EFC9622}" showGridLines="0" fitToPage="1">
      <selection activeCell="C17" sqref="C17"/>
      <pageMargins left="0" right="0" top="0" bottom="0" header="0" footer="0"/>
      <pageSetup scale="74" fitToHeight="0" orientation="landscape" r:id="rId1"/>
    </customSheetView>
    <customSheetView guid="{A63EE886-FFD4-436A-BA8A-FE6244A05FD1}" showGridLines="0" fitToPage="1">
      <selection activeCell="C8" sqref="C8"/>
      <pageMargins left="0" right="0" top="0" bottom="0" header="0" footer="0"/>
      <pageSetup scale="74" fitToHeight="0" orientation="landscape" r:id="rId2"/>
    </customSheetView>
    <customSheetView guid="{59115B22-F591-415B-B434-1C9CBFC44FE7}" showGridLines="0" fitToPage="1">
      <selection activeCell="C8" sqref="C8"/>
      <pageMargins left="0" right="0" top="0" bottom="0" header="0" footer="0"/>
      <pageSetup scale="74" fitToHeight="0" orientation="landscape" r:id="rId3"/>
    </customSheetView>
    <customSheetView guid="{AAA36CD2-D6C4-4711-AB6A-ACADFEFBF0DF}"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1"/>
  <sheetViews>
    <sheetView showGridLines="0" workbookViewId="0">
      <selection activeCell="C8" sqref="C8"/>
    </sheetView>
  </sheetViews>
  <sheetFormatPr defaultRowHeight="14.5" x14ac:dyDescent="0.35"/>
  <cols>
    <col min="1" max="1" width="3" bestFit="1" customWidth="1"/>
    <col min="2" max="2" width="2.7265625" customWidth="1"/>
    <col min="3" max="3" width="64.54296875" customWidth="1"/>
    <col min="4" max="4" width="13.26953125" customWidth="1"/>
    <col min="5" max="5" width="27.26953125" style="35" customWidth="1"/>
    <col min="6" max="6" width="59.453125" customWidth="1"/>
  </cols>
  <sheetData>
    <row r="1" spans="1:6" ht="18.5" x14ac:dyDescent="0.35">
      <c r="A1" s="169" t="s">
        <v>321</v>
      </c>
      <c r="B1" s="169"/>
      <c r="C1" s="169"/>
      <c r="D1" s="169"/>
      <c r="E1" s="169"/>
      <c r="F1" s="169"/>
    </row>
    <row r="2" spans="1:6" x14ac:dyDescent="0.35">
      <c r="A2" s="16"/>
      <c r="B2" s="17"/>
      <c r="C2" s="18"/>
      <c r="D2" s="28"/>
      <c r="E2" s="34"/>
      <c r="F2" s="17"/>
    </row>
    <row r="3" spans="1:6" ht="67" x14ac:dyDescent="0.35">
      <c r="A3" s="26"/>
      <c r="B3" s="170" t="s">
        <v>41</v>
      </c>
      <c r="C3" s="171"/>
      <c r="D3" s="14" t="s">
        <v>9</v>
      </c>
      <c r="E3" s="42" t="s">
        <v>60</v>
      </c>
      <c r="F3" s="55" t="s">
        <v>43</v>
      </c>
    </row>
    <row r="4" spans="1:6" x14ac:dyDescent="0.35">
      <c r="A4" s="26">
        <v>1</v>
      </c>
      <c r="B4" s="136"/>
      <c r="C4" s="24" t="s">
        <v>322</v>
      </c>
      <c r="D4" s="14" t="s">
        <v>10</v>
      </c>
      <c r="E4" s="52" t="s">
        <v>61</v>
      </c>
      <c r="F4" s="55"/>
    </row>
    <row r="5" spans="1:6" x14ac:dyDescent="0.35">
      <c r="A5" s="26">
        <f>A4+1</f>
        <v>2</v>
      </c>
      <c r="B5" s="136"/>
      <c r="C5" s="24" t="s">
        <v>323</v>
      </c>
      <c r="D5" s="14" t="s">
        <v>10</v>
      </c>
      <c r="E5" s="52" t="s">
        <v>61</v>
      </c>
      <c r="F5" s="55"/>
    </row>
    <row r="6" spans="1:6" ht="29" x14ac:dyDescent="0.35">
      <c r="A6" s="26">
        <f>A5+1</f>
        <v>3</v>
      </c>
      <c r="B6" s="136"/>
      <c r="C6" s="23" t="s">
        <v>324</v>
      </c>
      <c r="D6" s="14" t="s">
        <v>10</v>
      </c>
      <c r="E6" s="52" t="s">
        <v>61</v>
      </c>
      <c r="F6" s="55"/>
    </row>
    <row r="7" spans="1:6" ht="33.65" customHeight="1" x14ac:dyDescent="0.35">
      <c r="A7" s="26">
        <f t="shared" ref="A7:A11" si="0">A6+1</f>
        <v>4</v>
      </c>
      <c r="B7" s="136"/>
      <c r="C7" s="23" t="s">
        <v>325</v>
      </c>
      <c r="D7" s="14" t="s">
        <v>10</v>
      </c>
      <c r="E7" s="52" t="s">
        <v>61</v>
      </c>
      <c r="F7" s="55"/>
    </row>
    <row r="8" spans="1:6" ht="29" x14ac:dyDescent="0.35">
      <c r="A8" s="26">
        <f t="shared" si="0"/>
        <v>5</v>
      </c>
      <c r="B8" s="136"/>
      <c r="C8" s="23" t="s">
        <v>326</v>
      </c>
      <c r="D8" s="14" t="s">
        <v>10</v>
      </c>
      <c r="E8" s="52" t="s">
        <v>61</v>
      </c>
      <c r="F8" s="55"/>
    </row>
    <row r="9" spans="1:6" ht="29" x14ac:dyDescent="0.35">
      <c r="A9" s="26">
        <f t="shared" si="0"/>
        <v>6</v>
      </c>
      <c r="B9" s="23"/>
      <c r="C9" s="23" t="s">
        <v>327</v>
      </c>
      <c r="D9" s="22" t="s">
        <v>10</v>
      </c>
      <c r="E9" s="22" t="s">
        <v>61</v>
      </c>
      <c r="F9" s="57"/>
    </row>
    <row r="10" spans="1:6" ht="29" x14ac:dyDescent="0.35">
      <c r="A10" s="26">
        <f t="shared" si="0"/>
        <v>7</v>
      </c>
      <c r="B10" s="137"/>
      <c r="C10" s="23" t="s">
        <v>328</v>
      </c>
      <c r="D10" s="22" t="s">
        <v>10</v>
      </c>
      <c r="E10" s="22" t="s">
        <v>61</v>
      </c>
      <c r="F10" s="137"/>
    </row>
    <row r="11" spans="1:6" ht="29" x14ac:dyDescent="0.35">
      <c r="A11" s="26">
        <f t="shared" si="0"/>
        <v>8</v>
      </c>
      <c r="B11" s="137"/>
      <c r="C11" s="23" t="s">
        <v>329</v>
      </c>
      <c r="D11" s="14" t="s">
        <v>10</v>
      </c>
      <c r="E11" s="115" t="s">
        <v>61</v>
      </c>
      <c r="F11" s="137"/>
    </row>
  </sheetData>
  <customSheetViews>
    <customSheetView guid="{55DF5701-A305-4316-A902-AB395EFC9622}" showGridLines="0" fitToPage="1">
      <selection activeCell="C6" sqref="C6"/>
      <pageMargins left="0" right="0" top="0" bottom="0" header="0" footer="0"/>
      <pageSetup scale="71" fitToHeight="0" orientation="landscape" r:id="rId1"/>
    </customSheetView>
    <customSheetView guid="{A63EE886-FFD4-436A-BA8A-FE6244A05FD1}" showGridLines="0" fitToPage="1">
      <selection activeCell="C21" sqref="C21"/>
      <pageMargins left="0" right="0" top="0" bottom="0" header="0" footer="0"/>
      <pageSetup scale="71" fitToHeight="0" orientation="landscape" r:id="rId2"/>
    </customSheetView>
    <customSheetView guid="{59115B22-F591-415B-B434-1C9CBFC44FE7}" showGridLines="0" fitToPage="1">
      <selection activeCell="C21" sqref="C21"/>
      <pageMargins left="0" right="0" top="0" bottom="0" header="0" footer="0"/>
      <pageSetup scale="71" fitToHeight="0" orientation="landscape" r:id="rId3"/>
    </customSheetView>
    <customSheetView guid="{AAA36CD2-D6C4-4711-AB6A-ACADFEFBF0DF}"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27"/>
  <sheetViews>
    <sheetView showGridLines="0" workbookViewId="0">
      <selection activeCell="A22" sqref="A22:F22"/>
    </sheetView>
  </sheetViews>
  <sheetFormatPr defaultColWidth="9.26953125" defaultRowHeight="14.5" x14ac:dyDescent="0.35"/>
  <cols>
    <col min="1" max="1" width="3" style="1" bestFit="1" customWidth="1"/>
    <col min="2" max="2" width="3.7265625" customWidth="1"/>
    <col min="3" max="3" width="64" style="2" customWidth="1"/>
    <col min="4" max="4" width="12.7265625" style="3" customWidth="1"/>
    <col min="5" max="5" width="26.26953125" style="33" customWidth="1"/>
    <col min="6" max="6" width="56.54296875" customWidth="1"/>
  </cols>
  <sheetData>
    <row r="1" spans="1:6" ht="18.75" customHeight="1" x14ac:dyDescent="0.35">
      <c r="A1" s="169" t="s">
        <v>330</v>
      </c>
      <c r="B1" s="169"/>
      <c r="C1" s="169"/>
      <c r="D1" s="169"/>
      <c r="E1" s="169"/>
      <c r="F1" s="169"/>
    </row>
    <row r="2" spans="1:6" ht="10.5" customHeight="1" x14ac:dyDescent="0.35">
      <c r="A2" s="15"/>
      <c r="B2" s="15"/>
      <c r="C2" s="15"/>
      <c r="D2" s="15"/>
      <c r="E2" s="15"/>
      <c r="F2" s="15"/>
    </row>
    <row r="3" spans="1:6" ht="73.5" customHeight="1" x14ac:dyDescent="0.35">
      <c r="A3" s="26"/>
      <c r="B3" s="170" t="s">
        <v>41</v>
      </c>
      <c r="C3" s="171"/>
      <c r="D3" s="14" t="s">
        <v>9</v>
      </c>
      <c r="E3" s="42" t="s">
        <v>60</v>
      </c>
      <c r="F3" s="29" t="s">
        <v>43</v>
      </c>
    </row>
    <row r="4" spans="1:6" ht="29" x14ac:dyDescent="0.35">
      <c r="A4" s="37">
        <f>1</f>
        <v>1</v>
      </c>
      <c r="B4" s="137"/>
      <c r="C4" s="136" t="s">
        <v>331</v>
      </c>
      <c r="D4" s="53" t="s">
        <v>14</v>
      </c>
      <c r="E4" s="37"/>
      <c r="F4" s="95"/>
    </row>
    <row r="5" spans="1:6" x14ac:dyDescent="0.35">
      <c r="A5" s="37">
        <f>A4+1</f>
        <v>2</v>
      </c>
      <c r="B5" s="137"/>
      <c r="C5" s="136" t="s">
        <v>332</v>
      </c>
      <c r="D5" s="53"/>
      <c r="E5" s="37" t="s">
        <v>61</v>
      </c>
      <c r="F5" s="95"/>
    </row>
    <row r="6" spans="1:6" ht="29" x14ac:dyDescent="0.35">
      <c r="A6" s="37">
        <f>A5+1</f>
        <v>3</v>
      </c>
      <c r="B6" s="37"/>
      <c r="C6" s="43" t="s">
        <v>333</v>
      </c>
      <c r="D6" s="53" t="s">
        <v>14</v>
      </c>
      <c r="E6" s="37"/>
      <c r="F6" s="137"/>
    </row>
    <row r="7" spans="1:6" ht="101.5" x14ac:dyDescent="0.35">
      <c r="A7" s="37">
        <f>A6+1</f>
        <v>4</v>
      </c>
      <c r="B7" s="37"/>
      <c r="C7" s="43" t="s">
        <v>334</v>
      </c>
      <c r="D7" s="53" t="s">
        <v>14</v>
      </c>
      <c r="E7" s="37"/>
      <c r="F7" s="137"/>
    </row>
    <row r="8" spans="1:6" ht="101.5" x14ac:dyDescent="0.35">
      <c r="A8" s="100">
        <f>A7+1</f>
        <v>5</v>
      </c>
      <c r="B8" s="100"/>
      <c r="C8" s="102" t="s">
        <v>335</v>
      </c>
      <c r="D8" s="105" t="s">
        <v>12</v>
      </c>
      <c r="E8" s="98"/>
      <c r="F8" s="99" t="s">
        <v>62</v>
      </c>
    </row>
    <row r="9" spans="1:6" ht="29" x14ac:dyDescent="0.35">
      <c r="A9" s="37">
        <f>A8+1</f>
        <v>6</v>
      </c>
      <c r="B9" s="37"/>
      <c r="C9" s="24" t="s">
        <v>336</v>
      </c>
      <c r="D9" s="30" t="s">
        <v>14</v>
      </c>
      <c r="E9" s="26"/>
      <c r="F9" s="137"/>
    </row>
    <row r="10" spans="1:6" ht="188.5" x14ac:dyDescent="0.35">
      <c r="A10" s="100">
        <v>7</v>
      </c>
      <c r="B10" s="100"/>
      <c r="C10" s="102" t="s">
        <v>337</v>
      </c>
      <c r="D10" s="105" t="s">
        <v>12</v>
      </c>
      <c r="E10" s="98"/>
      <c r="F10" s="99" t="s">
        <v>62</v>
      </c>
    </row>
    <row r="11" spans="1:6" ht="29" x14ac:dyDescent="0.35">
      <c r="A11" s="100">
        <f t="shared" ref="A11:A21" si="0">A10+1</f>
        <v>8</v>
      </c>
      <c r="B11" s="100"/>
      <c r="C11" s="102" t="s">
        <v>338</v>
      </c>
      <c r="D11" s="107" t="s">
        <v>12</v>
      </c>
      <c r="E11" s="98"/>
      <c r="F11" s="99" t="s">
        <v>62</v>
      </c>
    </row>
    <row r="12" spans="1:6" ht="29" x14ac:dyDescent="0.35">
      <c r="A12" s="100">
        <f t="shared" si="0"/>
        <v>9</v>
      </c>
      <c r="B12" s="100"/>
      <c r="C12" s="102" t="s">
        <v>339</v>
      </c>
      <c r="D12" s="107" t="s">
        <v>12</v>
      </c>
      <c r="E12" s="98"/>
      <c r="F12" s="99" t="s">
        <v>62</v>
      </c>
    </row>
    <row r="13" spans="1:6" ht="36" customHeight="1" x14ac:dyDescent="0.35">
      <c r="A13" s="100">
        <f t="shared" si="0"/>
        <v>10</v>
      </c>
      <c r="B13" s="100"/>
      <c r="C13" s="104" t="s">
        <v>399</v>
      </c>
      <c r="D13" s="107" t="s">
        <v>12</v>
      </c>
      <c r="E13" s="98"/>
      <c r="F13" s="99" t="s">
        <v>62</v>
      </c>
    </row>
    <row r="14" spans="1:6" ht="36.65" customHeight="1" x14ac:dyDescent="0.35">
      <c r="A14" s="100">
        <f t="shared" si="0"/>
        <v>11</v>
      </c>
      <c r="B14" s="100"/>
      <c r="C14" s="104" t="s">
        <v>340</v>
      </c>
      <c r="D14" s="107" t="s">
        <v>12</v>
      </c>
      <c r="E14" s="98"/>
      <c r="F14" s="99" t="s">
        <v>62</v>
      </c>
    </row>
    <row r="15" spans="1:6" ht="217.5" x14ac:dyDescent="0.35">
      <c r="A15" s="100">
        <f t="shared" si="0"/>
        <v>12</v>
      </c>
      <c r="B15" s="100"/>
      <c r="C15" s="104" t="s">
        <v>341</v>
      </c>
      <c r="D15" s="105" t="s">
        <v>12</v>
      </c>
      <c r="E15" s="98"/>
      <c r="F15" s="99" t="s">
        <v>62</v>
      </c>
    </row>
    <row r="16" spans="1:6" ht="43.5" x14ac:dyDescent="0.35">
      <c r="A16" s="100">
        <f t="shared" si="0"/>
        <v>13</v>
      </c>
      <c r="B16" s="100"/>
      <c r="C16" s="116" t="s">
        <v>342</v>
      </c>
      <c r="D16" s="105" t="s">
        <v>12</v>
      </c>
      <c r="E16" s="98"/>
      <c r="F16" s="99" t="s">
        <v>62</v>
      </c>
    </row>
    <row r="17" spans="1:6" ht="29" x14ac:dyDescent="0.35">
      <c r="A17" s="100">
        <f t="shared" si="0"/>
        <v>14</v>
      </c>
      <c r="B17" s="100"/>
      <c r="C17" s="104" t="s">
        <v>343</v>
      </c>
      <c r="D17" s="105" t="s">
        <v>12</v>
      </c>
      <c r="E17" s="98"/>
      <c r="F17" s="99" t="s">
        <v>62</v>
      </c>
    </row>
    <row r="18" spans="1:6" ht="29" x14ac:dyDescent="0.35">
      <c r="A18" s="37">
        <f t="shared" si="0"/>
        <v>15</v>
      </c>
      <c r="B18" s="26"/>
      <c r="C18" s="2" t="s">
        <v>384</v>
      </c>
      <c r="D18" s="14" t="s">
        <v>14</v>
      </c>
      <c r="E18" s="26"/>
      <c r="F18" s="137"/>
    </row>
    <row r="19" spans="1:6" ht="29" x14ac:dyDescent="0.35">
      <c r="A19" s="37">
        <f t="shared" si="0"/>
        <v>16</v>
      </c>
      <c r="B19" s="26"/>
      <c r="C19" s="24" t="s">
        <v>344</v>
      </c>
      <c r="D19" s="14" t="s">
        <v>16</v>
      </c>
      <c r="E19" s="26"/>
      <c r="F19" s="137"/>
    </row>
    <row r="20" spans="1:6" ht="43.5" x14ac:dyDescent="0.35">
      <c r="A20" s="37">
        <f t="shared" si="0"/>
        <v>17</v>
      </c>
      <c r="B20" s="26"/>
      <c r="C20" s="24" t="s">
        <v>345</v>
      </c>
      <c r="D20" s="14" t="s">
        <v>14</v>
      </c>
      <c r="E20" s="26"/>
      <c r="F20" s="137"/>
    </row>
    <row r="21" spans="1:6" ht="58" x14ac:dyDescent="0.35">
      <c r="A21" s="37">
        <f t="shared" si="0"/>
        <v>18</v>
      </c>
      <c r="B21" s="26"/>
      <c r="C21" s="24" t="s">
        <v>455</v>
      </c>
      <c r="D21" s="14" t="s">
        <v>14</v>
      </c>
      <c r="E21" s="26"/>
      <c r="F21" s="137"/>
    </row>
    <row r="22" spans="1:6" ht="43.5" x14ac:dyDescent="0.35">
      <c r="A22" s="37">
        <f>A21+1</f>
        <v>19</v>
      </c>
      <c r="B22" s="26"/>
      <c r="C22" s="24" t="s">
        <v>532</v>
      </c>
      <c r="D22" s="30" t="s">
        <v>14</v>
      </c>
      <c r="E22" s="26"/>
      <c r="F22" s="147"/>
    </row>
    <row r="23" spans="1:6" x14ac:dyDescent="0.35">
      <c r="A23" s="33"/>
      <c r="B23" s="33"/>
    </row>
    <row r="24" spans="1:6" x14ac:dyDescent="0.35">
      <c r="A24" s="33"/>
      <c r="B24" s="33"/>
    </row>
    <row r="25" spans="1:6" x14ac:dyDescent="0.35">
      <c r="A25" s="33"/>
      <c r="B25" s="33"/>
    </row>
    <row r="26" spans="1:6" x14ac:dyDescent="0.35">
      <c r="A26" s="33"/>
      <c r="B26" s="33"/>
    </row>
    <row r="27" spans="1:6" x14ac:dyDescent="0.35">
      <c r="A27" s="33"/>
      <c r="B27" s="33"/>
    </row>
  </sheetData>
  <customSheetViews>
    <customSheetView guid="{55DF5701-A305-4316-A902-AB395EFC9622}" showGridLines="0" fitToPage="1">
      <selection activeCell="C10" sqref="C10"/>
      <pageMargins left="0" right="0" top="0" bottom="0" header="0" footer="0"/>
      <pageSetup scale="73" fitToHeight="0" orientation="landscape" r:id="rId1"/>
    </customSheetView>
    <customSheetView guid="{A63EE886-FFD4-436A-BA8A-FE6244A05FD1}" showGridLines="0" fitToPage="1">
      <selection activeCell="C10" sqref="C10"/>
      <pageMargins left="0" right="0" top="0" bottom="0" header="0" footer="0"/>
      <pageSetup scale="73" fitToHeight="0" orientation="landscape" r:id="rId2"/>
    </customSheetView>
    <customSheetView guid="{59115B22-F591-415B-B434-1C9CBFC44FE7}" showGridLines="0" fitToPage="1">
      <selection activeCell="C10" sqref="C10"/>
      <pageMargins left="0" right="0" top="0" bottom="0" header="0" footer="0"/>
      <pageSetup scale="73" fitToHeight="0" orientation="landscape" r:id="rId3"/>
    </customSheetView>
    <customSheetView guid="{AAA36CD2-D6C4-4711-AB6A-ACADFEFBF0DF}"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16"/>
  <sheetViews>
    <sheetView showGridLines="0" workbookViewId="0">
      <selection activeCell="C10" sqref="C10"/>
    </sheetView>
  </sheetViews>
  <sheetFormatPr defaultColWidth="9.26953125" defaultRowHeight="14.5" x14ac:dyDescent="0.35"/>
  <cols>
    <col min="1" max="1" width="5.7265625" style="1" customWidth="1"/>
    <col min="2" max="2" width="3.7265625" customWidth="1"/>
    <col min="3" max="3" width="64" style="2" customWidth="1"/>
    <col min="4" max="4" width="13.7265625" style="3" customWidth="1"/>
    <col min="5" max="5" width="25.7265625" style="33" customWidth="1"/>
    <col min="6" max="6" width="56.54296875" customWidth="1"/>
  </cols>
  <sheetData>
    <row r="1" spans="1:6" ht="18.75" customHeight="1" x14ac:dyDescent="0.35">
      <c r="A1" s="169" t="s">
        <v>464</v>
      </c>
      <c r="B1" s="169"/>
      <c r="C1" s="169"/>
      <c r="D1" s="169"/>
      <c r="E1" s="169"/>
      <c r="F1" s="169"/>
    </row>
    <row r="2" spans="1:6" ht="18" customHeight="1" x14ac:dyDescent="0.35">
      <c r="A2" s="16"/>
      <c r="B2" s="17"/>
      <c r="C2" s="18"/>
      <c r="D2" s="28"/>
      <c r="E2" s="32"/>
      <c r="F2" s="17"/>
    </row>
    <row r="3" spans="1:6" ht="67" x14ac:dyDescent="0.35">
      <c r="A3" s="26"/>
      <c r="B3" s="170" t="s">
        <v>41</v>
      </c>
      <c r="C3" s="171"/>
      <c r="D3" s="30" t="s">
        <v>9</v>
      </c>
      <c r="E3" s="42" t="s">
        <v>60</v>
      </c>
      <c r="F3" s="55" t="s">
        <v>43</v>
      </c>
    </row>
    <row r="4" spans="1:6" ht="29" x14ac:dyDescent="0.35">
      <c r="A4" s="53">
        <v>1</v>
      </c>
      <c r="B4" s="137"/>
      <c r="C4" s="132" t="s">
        <v>465</v>
      </c>
      <c r="D4" s="30" t="s">
        <v>10</v>
      </c>
      <c r="E4" s="37" t="s">
        <v>61</v>
      </c>
      <c r="F4" s="137"/>
    </row>
    <row r="5" spans="1:6" x14ac:dyDescent="0.35">
      <c r="A5" s="53">
        <f t="shared" ref="A5" si="0">A4+1</f>
        <v>2</v>
      </c>
      <c r="B5" s="137"/>
      <c r="C5" s="151" t="s">
        <v>513</v>
      </c>
      <c r="D5" s="30"/>
      <c r="E5" s="26" t="s">
        <v>61</v>
      </c>
      <c r="F5" s="137"/>
    </row>
    <row r="6" spans="1:6" x14ac:dyDescent="0.35">
      <c r="A6" s="53"/>
      <c r="B6" s="145" t="s">
        <v>66</v>
      </c>
      <c r="C6" s="151" t="s">
        <v>511</v>
      </c>
      <c r="D6" s="30" t="s">
        <v>14</v>
      </c>
      <c r="E6" s="26"/>
      <c r="F6" s="145"/>
    </row>
    <row r="7" spans="1:6" x14ac:dyDescent="0.35">
      <c r="A7" s="53"/>
      <c r="B7" s="145" t="s">
        <v>68</v>
      </c>
      <c r="C7" s="151" t="s">
        <v>512</v>
      </c>
      <c r="D7" s="30" t="s">
        <v>14</v>
      </c>
      <c r="E7" s="26"/>
      <c r="F7" s="145"/>
    </row>
    <row r="8" spans="1:6" x14ac:dyDescent="0.35">
      <c r="A8" s="53"/>
      <c r="B8" s="145" t="s">
        <v>70</v>
      </c>
      <c r="C8" s="151" t="s">
        <v>514</v>
      </c>
      <c r="D8" s="30" t="s">
        <v>10</v>
      </c>
      <c r="E8" s="26" t="s">
        <v>61</v>
      </c>
      <c r="F8" s="145"/>
    </row>
    <row r="9" spans="1:6" x14ac:dyDescent="0.35">
      <c r="A9" s="53"/>
      <c r="B9" s="147" t="s">
        <v>72</v>
      </c>
      <c r="C9" s="151" t="s">
        <v>537</v>
      </c>
      <c r="D9" s="30" t="s">
        <v>14</v>
      </c>
      <c r="E9" s="26"/>
      <c r="F9" s="147"/>
    </row>
    <row r="10" spans="1:6" ht="29" x14ac:dyDescent="0.35">
      <c r="A10" s="53"/>
      <c r="B10" s="147" t="s">
        <v>74</v>
      </c>
      <c r="C10" s="151" t="s">
        <v>538</v>
      </c>
      <c r="D10" s="30" t="s">
        <v>14</v>
      </c>
      <c r="E10" s="26"/>
      <c r="F10" s="147"/>
    </row>
    <row r="11" spans="1:6" x14ac:dyDescent="0.35">
      <c r="A11" s="53">
        <f>A5+1</f>
        <v>3</v>
      </c>
      <c r="B11" s="137"/>
      <c r="C11" s="24" t="s">
        <v>466</v>
      </c>
      <c r="D11" s="30"/>
      <c r="E11" s="26" t="s">
        <v>61</v>
      </c>
      <c r="F11" s="137"/>
    </row>
    <row r="12" spans="1:6" x14ac:dyDescent="0.35">
      <c r="A12" s="53"/>
      <c r="B12" s="137" t="s">
        <v>66</v>
      </c>
      <c r="C12" s="24" t="s">
        <v>467</v>
      </c>
      <c r="D12" s="30" t="s">
        <v>14</v>
      </c>
      <c r="E12" s="26"/>
      <c r="F12" s="137"/>
    </row>
    <row r="13" spans="1:6" x14ac:dyDescent="0.35">
      <c r="A13" s="53"/>
      <c r="B13" s="97" t="s">
        <v>68</v>
      </c>
      <c r="C13" s="24" t="s">
        <v>468</v>
      </c>
      <c r="D13" s="30" t="s">
        <v>14</v>
      </c>
      <c r="E13" s="26"/>
      <c r="F13" s="137"/>
    </row>
    <row r="14" spans="1:6" x14ac:dyDescent="0.35">
      <c r="A14" s="53"/>
      <c r="B14" s="97" t="s">
        <v>70</v>
      </c>
      <c r="C14" s="24" t="s">
        <v>469</v>
      </c>
      <c r="D14" s="30" t="s">
        <v>14</v>
      </c>
      <c r="E14" s="26"/>
      <c r="F14" s="137"/>
    </row>
    <row r="15" spans="1:6" x14ac:dyDescent="0.35">
      <c r="A15" s="53"/>
      <c r="B15" s="97" t="s">
        <v>72</v>
      </c>
      <c r="C15" s="24" t="s">
        <v>470</v>
      </c>
      <c r="D15" s="30" t="s">
        <v>14</v>
      </c>
      <c r="E15" s="26"/>
      <c r="F15" s="137"/>
    </row>
    <row r="16" spans="1:6" x14ac:dyDescent="0.35">
      <c r="A16" s="53">
        <v>3</v>
      </c>
      <c r="B16" s="97"/>
      <c r="C16" s="24" t="s">
        <v>471</v>
      </c>
      <c r="D16" s="30" t="s">
        <v>10</v>
      </c>
      <c r="E16" s="26" t="s">
        <v>61</v>
      </c>
      <c r="F16" s="137"/>
    </row>
  </sheetData>
  <customSheetViews>
    <customSheetView guid="{55DF5701-A305-4316-A902-AB395EFC9622}" fitToPage="1">
      <selection sqref="A1:F1"/>
      <pageMargins left="0" right="0" top="0" bottom="0" header="0" footer="0"/>
      <pageSetup scale="73" fitToHeight="0" orientation="landscape" r:id="rId1"/>
    </customSheetView>
    <customSheetView guid="{A63EE886-FFD4-436A-BA8A-FE6244A05FD1}" fitToPage="1">
      <selection activeCell="A2" sqref="A2"/>
      <pageMargins left="0" right="0" top="0" bottom="0" header="0" footer="0"/>
      <pageSetup scale="73" fitToHeight="0" orientation="landscape" r:id="rId2"/>
    </customSheetView>
    <customSheetView guid="{59115B22-F591-415B-B434-1C9CBFC44FE7}" fitToPage="1">
      <selection activeCell="A2" sqref="A2"/>
      <pageMargins left="0" right="0" top="0" bottom="0" header="0" footer="0"/>
      <pageSetup scale="73" fitToHeight="0" orientation="landscape" r:id="rId3"/>
    </customSheetView>
    <customSheetView guid="{AAA36CD2-D6C4-4711-AB6A-ACADFEFBF0DF}" fitToPage="1">
      <selection activeCell="A2" sqref="A2"/>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1070-66B4-4CE2-AB4C-EC9D5BBE9D7D}">
  <sheetPr>
    <tabColor rgb="FF00FF00"/>
    <pageSetUpPr fitToPage="1"/>
  </sheetPr>
  <dimension ref="A1:F9"/>
  <sheetViews>
    <sheetView showGridLines="0" workbookViewId="0">
      <selection activeCell="E9" sqref="E9"/>
    </sheetView>
  </sheetViews>
  <sheetFormatPr defaultColWidth="9.26953125" defaultRowHeight="14.5" x14ac:dyDescent="0.35"/>
  <cols>
    <col min="1" max="1" width="3" style="1" bestFit="1" customWidth="1"/>
    <col min="2" max="2" width="3.7265625" customWidth="1"/>
    <col min="3" max="3" width="64" style="2" customWidth="1"/>
    <col min="4" max="4" width="13.7265625" style="3" customWidth="1"/>
    <col min="5" max="5" width="25.7265625" style="33" customWidth="1"/>
    <col min="6" max="6" width="56.54296875" customWidth="1"/>
  </cols>
  <sheetData>
    <row r="1" spans="1:6" ht="18.75" customHeight="1" x14ac:dyDescent="0.35">
      <c r="A1" s="169" t="s">
        <v>346</v>
      </c>
      <c r="B1" s="169"/>
      <c r="C1" s="169"/>
      <c r="D1" s="169"/>
      <c r="E1" s="169"/>
      <c r="F1" s="169"/>
    </row>
    <row r="2" spans="1:6" ht="18" customHeight="1" x14ac:dyDescent="0.35">
      <c r="A2" s="16"/>
      <c r="B2" s="17"/>
      <c r="C2" s="18"/>
      <c r="D2" s="28"/>
      <c r="E2" s="32"/>
      <c r="F2" s="17"/>
    </row>
    <row r="3" spans="1:6" ht="67" x14ac:dyDescent="0.35">
      <c r="A3" s="26"/>
      <c r="B3" s="170" t="s">
        <v>41</v>
      </c>
      <c r="C3" s="171"/>
      <c r="D3" s="30" t="s">
        <v>9</v>
      </c>
      <c r="E3" s="42" t="s">
        <v>60</v>
      </c>
      <c r="F3" s="55" t="s">
        <v>43</v>
      </c>
    </row>
    <row r="4" spans="1:6" x14ac:dyDescent="0.35">
      <c r="A4" s="26">
        <v>1</v>
      </c>
      <c r="B4" s="20"/>
      <c r="C4" s="136" t="s">
        <v>347</v>
      </c>
      <c r="D4" s="37" t="s">
        <v>10</v>
      </c>
      <c r="E4" s="37" t="s">
        <v>61</v>
      </c>
      <c r="F4" s="137"/>
    </row>
    <row r="5" spans="1:6" x14ac:dyDescent="0.35">
      <c r="A5" s="13">
        <f t="shared" ref="A5:A8" si="0">A4+1</f>
        <v>2</v>
      </c>
      <c r="B5" s="137"/>
      <c r="C5" s="24" t="s">
        <v>348</v>
      </c>
      <c r="D5" s="30" t="s">
        <v>14</v>
      </c>
      <c r="E5" s="26"/>
      <c r="F5" s="137"/>
    </row>
    <row r="6" spans="1:6" x14ac:dyDescent="0.35">
      <c r="A6" s="13">
        <f t="shared" si="0"/>
        <v>3</v>
      </c>
      <c r="B6" s="137"/>
      <c r="C6" s="24" t="s">
        <v>349</v>
      </c>
      <c r="D6" s="30" t="s">
        <v>14</v>
      </c>
      <c r="E6" s="26"/>
      <c r="F6" s="137"/>
    </row>
    <row r="7" spans="1:6" ht="29" x14ac:dyDescent="0.35">
      <c r="A7" s="13">
        <f t="shared" si="0"/>
        <v>4</v>
      </c>
      <c r="B7" s="137"/>
      <c r="C7" s="24" t="s">
        <v>350</v>
      </c>
      <c r="D7" s="14" t="s">
        <v>14</v>
      </c>
      <c r="E7" s="26"/>
      <c r="F7" s="137"/>
    </row>
    <row r="8" spans="1:6" ht="29" x14ac:dyDescent="0.35">
      <c r="A8" s="13">
        <f t="shared" si="0"/>
        <v>5</v>
      </c>
      <c r="B8" s="137"/>
      <c r="C8" s="24" t="s">
        <v>510</v>
      </c>
      <c r="D8" s="30" t="s">
        <v>14</v>
      </c>
      <c r="E8" s="26"/>
      <c r="F8" s="137"/>
    </row>
    <row r="9" spans="1:6" ht="29" x14ac:dyDescent="0.35">
      <c r="A9" s="13">
        <f>A8+1</f>
        <v>6</v>
      </c>
      <c r="B9" s="145"/>
      <c r="C9" s="24" t="s">
        <v>448</v>
      </c>
      <c r="D9" s="30" t="s">
        <v>10</v>
      </c>
      <c r="E9" s="37" t="s">
        <v>61</v>
      </c>
      <c r="F9" s="145"/>
    </row>
  </sheetData>
  <mergeCells count="2">
    <mergeCell ref="A1:F1"/>
    <mergeCell ref="B3:C3"/>
  </mergeCells>
  <pageMargins left="0.7" right="0.7" top="0.75" bottom="0.75" header="0.3" footer="0.3"/>
  <pageSetup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0DC5-126E-4191-BFA8-52BD99C0DBF6}">
  <sheetPr>
    <tabColor rgb="FF00FF00"/>
    <pageSetUpPr fitToPage="1"/>
  </sheetPr>
  <dimension ref="A1:F31"/>
  <sheetViews>
    <sheetView showGridLines="0" workbookViewId="0">
      <selection activeCell="D31" sqref="D31"/>
    </sheetView>
  </sheetViews>
  <sheetFormatPr defaultColWidth="9.26953125" defaultRowHeight="14.5" x14ac:dyDescent="0.35"/>
  <cols>
    <col min="1" max="1" width="3" style="1" bestFit="1" customWidth="1"/>
    <col min="2" max="2" width="3.7265625" customWidth="1"/>
    <col min="3" max="3" width="67.26953125" style="129" customWidth="1"/>
    <col min="4" max="4" width="13.7265625" style="3" customWidth="1"/>
    <col min="5" max="5" width="25.7265625" style="33" customWidth="1"/>
    <col min="6" max="6" width="56.54296875" customWidth="1"/>
  </cols>
  <sheetData>
    <row r="1" spans="1:6" ht="18.75" customHeight="1" x14ac:dyDescent="0.35">
      <c r="A1" s="169" t="s">
        <v>351</v>
      </c>
      <c r="B1" s="169"/>
      <c r="C1" s="169"/>
      <c r="D1" s="169"/>
      <c r="E1" s="169"/>
      <c r="F1" s="169"/>
    </row>
    <row r="2" spans="1:6" ht="18" customHeight="1" x14ac:dyDescent="0.35">
      <c r="A2" s="16"/>
      <c r="B2" s="17"/>
      <c r="C2" s="18"/>
      <c r="D2" s="28"/>
      <c r="E2" s="32"/>
      <c r="F2" s="17"/>
    </row>
    <row r="3" spans="1:6" ht="67" x14ac:dyDescent="0.35">
      <c r="A3" s="13"/>
      <c r="B3" s="170" t="s">
        <v>41</v>
      </c>
      <c r="C3" s="171"/>
      <c r="D3" s="30" t="s">
        <v>9</v>
      </c>
      <c r="E3" s="138" t="s">
        <v>60</v>
      </c>
      <c r="F3" s="139" t="s">
        <v>43</v>
      </c>
    </row>
    <row r="4" spans="1:6" ht="29" x14ac:dyDescent="0.35">
      <c r="A4" s="13">
        <v>1</v>
      </c>
      <c r="B4" s="20"/>
      <c r="C4" s="136" t="s">
        <v>352</v>
      </c>
      <c r="D4" s="37" t="s">
        <v>10</v>
      </c>
      <c r="E4" s="37" t="s">
        <v>61</v>
      </c>
      <c r="F4" s="140"/>
    </row>
    <row r="5" spans="1:6" ht="58" x14ac:dyDescent="0.35">
      <c r="A5" s="13">
        <f>A4+1</f>
        <v>2</v>
      </c>
      <c r="B5" s="20"/>
      <c r="C5" s="136" t="s">
        <v>401</v>
      </c>
      <c r="D5" s="37" t="s">
        <v>10</v>
      </c>
      <c r="E5" s="37" t="s">
        <v>61</v>
      </c>
      <c r="F5" s="137"/>
    </row>
    <row r="6" spans="1:6" ht="29" x14ac:dyDescent="0.35">
      <c r="A6" s="13">
        <f t="shared" ref="A6:A31" si="0">A5+1</f>
        <v>3</v>
      </c>
      <c r="B6" s="20"/>
      <c r="C6" s="136" t="s">
        <v>402</v>
      </c>
      <c r="D6" s="37" t="s">
        <v>10</v>
      </c>
      <c r="E6" s="37" t="s">
        <v>61</v>
      </c>
      <c r="F6" s="137"/>
    </row>
    <row r="7" spans="1:6" ht="101.5" x14ac:dyDescent="0.35">
      <c r="A7" s="13">
        <f t="shared" si="0"/>
        <v>4</v>
      </c>
      <c r="B7" s="137"/>
      <c r="C7" s="136" t="s">
        <v>403</v>
      </c>
      <c r="D7" s="14" t="s">
        <v>10</v>
      </c>
      <c r="E7" s="37" t="s">
        <v>61</v>
      </c>
      <c r="F7" s="137"/>
    </row>
    <row r="8" spans="1:6" x14ac:dyDescent="0.35">
      <c r="A8" s="13">
        <f t="shared" si="0"/>
        <v>5</v>
      </c>
      <c r="B8" s="137"/>
      <c r="C8" s="136" t="s">
        <v>353</v>
      </c>
      <c r="D8" s="30" t="s">
        <v>10</v>
      </c>
      <c r="E8" s="37" t="s">
        <v>61</v>
      </c>
      <c r="F8" s="137"/>
    </row>
    <row r="9" spans="1:6" ht="29" x14ac:dyDescent="0.35">
      <c r="A9" s="13">
        <f t="shared" si="0"/>
        <v>6</v>
      </c>
      <c r="B9" s="137"/>
      <c r="C9" s="136" t="s">
        <v>354</v>
      </c>
      <c r="D9" s="30" t="s">
        <v>10</v>
      </c>
      <c r="E9" s="37" t="s">
        <v>61</v>
      </c>
      <c r="F9" s="137"/>
    </row>
    <row r="10" spans="1:6" ht="29" x14ac:dyDescent="0.35">
      <c r="A10" s="13">
        <f t="shared" si="0"/>
        <v>7</v>
      </c>
      <c r="B10" s="137"/>
      <c r="C10" s="136" t="s">
        <v>404</v>
      </c>
      <c r="D10" s="30" t="s">
        <v>10</v>
      </c>
      <c r="E10" s="37" t="s">
        <v>61</v>
      </c>
      <c r="F10" s="137"/>
    </row>
    <row r="11" spans="1:6" ht="29" x14ac:dyDescent="0.35">
      <c r="A11" s="13">
        <f t="shared" si="0"/>
        <v>8</v>
      </c>
      <c r="B11" s="137"/>
      <c r="C11" s="136" t="s">
        <v>355</v>
      </c>
      <c r="D11" s="30" t="s">
        <v>10</v>
      </c>
      <c r="E11" s="37" t="s">
        <v>61</v>
      </c>
      <c r="F11" s="137"/>
    </row>
    <row r="12" spans="1:6" ht="29" x14ac:dyDescent="0.35">
      <c r="A12" s="13">
        <f t="shared" si="0"/>
        <v>9</v>
      </c>
      <c r="B12" s="137"/>
      <c r="C12" s="136" t="s">
        <v>356</v>
      </c>
      <c r="D12" s="30" t="s">
        <v>10</v>
      </c>
      <c r="E12" s="37" t="s">
        <v>61</v>
      </c>
      <c r="F12" s="137"/>
    </row>
    <row r="13" spans="1:6" ht="43.5" x14ac:dyDescent="0.35">
      <c r="A13" s="13">
        <f t="shared" si="0"/>
        <v>10</v>
      </c>
      <c r="B13" s="137"/>
      <c r="C13" s="136" t="s">
        <v>357</v>
      </c>
      <c r="D13" s="30" t="s">
        <v>14</v>
      </c>
      <c r="E13" s="26"/>
      <c r="F13" s="137"/>
    </row>
    <row r="14" spans="1:6" ht="43.5" x14ac:dyDescent="0.35">
      <c r="A14" s="13">
        <f t="shared" si="0"/>
        <v>11</v>
      </c>
      <c r="B14" s="137"/>
      <c r="C14" s="136" t="s">
        <v>358</v>
      </c>
      <c r="D14" s="30" t="s">
        <v>14</v>
      </c>
      <c r="E14" s="26"/>
      <c r="F14" s="137"/>
    </row>
    <row r="15" spans="1:6" ht="43.5" x14ac:dyDescent="0.35">
      <c r="A15" s="13">
        <f t="shared" si="0"/>
        <v>12</v>
      </c>
      <c r="B15" s="137"/>
      <c r="C15" s="136" t="s">
        <v>359</v>
      </c>
      <c r="D15" s="30" t="s">
        <v>14</v>
      </c>
      <c r="E15" s="26"/>
      <c r="F15" s="137"/>
    </row>
    <row r="16" spans="1:6" ht="72.5" x14ac:dyDescent="0.35">
      <c r="A16" s="13">
        <f t="shared" si="0"/>
        <v>13</v>
      </c>
      <c r="B16" s="137"/>
      <c r="C16" s="136" t="s">
        <v>360</v>
      </c>
      <c r="D16" s="30" t="s">
        <v>14</v>
      </c>
      <c r="E16" s="26"/>
      <c r="F16" s="137"/>
    </row>
    <row r="17" spans="1:6" ht="29" x14ac:dyDescent="0.35">
      <c r="A17" s="13">
        <f t="shared" si="0"/>
        <v>14</v>
      </c>
      <c r="B17" s="137"/>
      <c r="C17" s="136" t="s">
        <v>361</v>
      </c>
      <c r="D17" s="30" t="s">
        <v>14</v>
      </c>
      <c r="E17" s="26"/>
      <c r="F17" s="137"/>
    </row>
    <row r="18" spans="1:6" ht="58" x14ac:dyDescent="0.35">
      <c r="A18" s="13">
        <f t="shared" si="0"/>
        <v>15</v>
      </c>
      <c r="B18" s="137"/>
      <c r="C18" s="136" t="s">
        <v>362</v>
      </c>
      <c r="D18" s="30" t="s">
        <v>14</v>
      </c>
      <c r="E18" s="26"/>
      <c r="F18" s="137"/>
    </row>
    <row r="19" spans="1:6" ht="43.5" x14ac:dyDescent="0.35">
      <c r="A19" s="13">
        <f t="shared" si="0"/>
        <v>16</v>
      </c>
      <c r="B19" s="137"/>
      <c r="C19" s="136" t="s">
        <v>358</v>
      </c>
      <c r="D19" s="30" t="s">
        <v>14</v>
      </c>
      <c r="E19" s="26"/>
      <c r="F19" s="137"/>
    </row>
    <row r="20" spans="1:6" ht="58" x14ac:dyDescent="0.35">
      <c r="A20" s="13">
        <f t="shared" si="0"/>
        <v>17</v>
      </c>
      <c r="B20" s="137"/>
      <c r="C20" s="136" t="s">
        <v>363</v>
      </c>
      <c r="D20" s="30" t="s">
        <v>14</v>
      </c>
      <c r="E20" s="26"/>
      <c r="F20" s="137"/>
    </row>
    <row r="21" spans="1:6" ht="43.5" x14ac:dyDescent="0.35">
      <c r="A21" s="13">
        <f t="shared" si="0"/>
        <v>18</v>
      </c>
      <c r="B21" s="137"/>
      <c r="C21" s="136" t="s">
        <v>364</v>
      </c>
      <c r="D21" s="30" t="s">
        <v>14</v>
      </c>
      <c r="E21" s="26"/>
      <c r="F21" s="137"/>
    </row>
    <row r="22" spans="1:6" ht="43.5" x14ac:dyDescent="0.35">
      <c r="A22" s="13">
        <f t="shared" si="0"/>
        <v>19</v>
      </c>
      <c r="B22" s="137"/>
      <c r="C22" s="136" t="s">
        <v>365</v>
      </c>
      <c r="D22" s="30" t="s">
        <v>14</v>
      </c>
      <c r="E22" s="26"/>
      <c r="F22" s="137"/>
    </row>
    <row r="23" spans="1:6" ht="43.5" x14ac:dyDescent="0.35">
      <c r="A23" s="13">
        <f t="shared" si="0"/>
        <v>20</v>
      </c>
      <c r="B23" s="137"/>
      <c r="C23" s="136" t="s">
        <v>366</v>
      </c>
      <c r="D23" s="30" t="s">
        <v>14</v>
      </c>
      <c r="E23" s="26"/>
      <c r="F23" s="137"/>
    </row>
    <row r="24" spans="1:6" ht="43.5" x14ac:dyDescent="0.35">
      <c r="A24" s="13">
        <f t="shared" si="0"/>
        <v>21</v>
      </c>
      <c r="B24" s="137"/>
      <c r="C24" s="136" t="s">
        <v>367</v>
      </c>
      <c r="D24" s="30" t="s">
        <v>14</v>
      </c>
      <c r="E24" s="26"/>
      <c r="F24" s="137"/>
    </row>
    <row r="25" spans="1:6" ht="43.5" x14ac:dyDescent="0.35">
      <c r="A25" s="13">
        <f t="shared" si="0"/>
        <v>22</v>
      </c>
      <c r="B25" s="97"/>
      <c r="C25" s="136" t="s">
        <v>368</v>
      </c>
      <c r="D25" s="30" t="s">
        <v>14</v>
      </c>
      <c r="E25" s="26"/>
      <c r="F25" s="137"/>
    </row>
    <row r="26" spans="1:6" ht="58" x14ac:dyDescent="0.35">
      <c r="A26" s="13">
        <f t="shared" si="0"/>
        <v>23</v>
      </c>
      <c r="B26" s="97"/>
      <c r="C26" s="136" t="s">
        <v>369</v>
      </c>
      <c r="D26" s="30" t="s">
        <v>14</v>
      </c>
      <c r="E26" s="26"/>
      <c r="F26" s="137"/>
    </row>
    <row r="27" spans="1:6" ht="43.5" x14ac:dyDescent="0.35">
      <c r="A27" s="13">
        <f t="shared" si="0"/>
        <v>24</v>
      </c>
      <c r="B27" s="97"/>
      <c r="C27" s="136" t="s">
        <v>370</v>
      </c>
      <c r="D27" s="30" t="s">
        <v>14</v>
      </c>
      <c r="E27" s="26"/>
      <c r="F27" s="137"/>
    </row>
    <row r="28" spans="1:6" ht="29" x14ac:dyDescent="0.35">
      <c r="A28" s="13">
        <f t="shared" si="0"/>
        <v>25</v>
      </c>
      <c r="B28" s="97"/>
      <c r="C28" s="136" t="s">
        <v>371</v>
      </c>
      <c r="D28" s="30" t="s">
        <v>14</v>
      </c>
      <c r="E28" s="26"/>
      <c r="F28" s="137"/>
    </row>
    <row r="29" spans="1:6" ht="58" x14ac:dyDescent="0.35">
      <c r="A29" s="13">
        <f t="shared" si="0"/>
        <v>26</v>
      </c>
      <c r="B29" s="97"/>
      <c r="C29" s="136" t="s">
        <v>372</v>
      </c>
      <c r="D29" s="30" t="s">
        <v>14</v>
      </c>
      <c r="E29" s="26"/>
      <c r="F29" s="137"/>
    </row>
    <row r="30" spans="1:6" ht="58" x14ac:dyDescent="0.35">
      <c r="A30" s="13">
        <f t="shared" si="0"/>
        <v>27</v>
      </c>
      <c r="B30" s="137"/>
      <c r="C30" s="136" t="s">
        <v>373</v>
      </c>
      <c r="D30" s="30" t="s">
        <v>14</v>
      </c>
      <c r="E30" s="26"/>
      <c r="F30" s="137"/>
    </row>
    <row r="31" spans="1:6" ht="87" x14ac:dyDescent="0.35">
      <c r="A31" s="13">
        <f t="shared" si="0"/>
        <v>28</v>
      </c>
      <c r="B31" s="137"/>
      <c r="C31" s="136" t="s">
        <v>374</v>
      </c>
      <c r="D31" s="14" t="s">
        <v>10</v>
      </c>
      <c r="E31" s="37" t="s">
        <v>61</v>
      </c>
      <c r="F31" s="137"/>
    </row>
  </sheetData>
  <mergeCells count="2">
    <mergeCell ref="A1:F1"/>
    <mergeCell ref="B3:C3"/>
  </mergeCells>
  <pageMargins left="0.7" right="0.7" top="0.75" bottom="0.75" header="0.3" footer="0.3"/>
  <pageSetup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5E3F-955F-40F7-8DEA-C37B575B1962}">
  <sheetPr>
    <tabColor rgb="FF00FF00"/>
    <pageSetUpPr fitToPage="1"/>
  </sheetPr>
  <dimension ref="A1:F1048576"/>
  <sheetViews>
    <sheetView showGridLines="0" tabSelected="1" workbookViewId="0">
      <selection activeCell="E8" sqref="E8"/>
    </sheetView>
  </sheetViews>
  <sheetFormatPr defaultColWidth="9.26953125" defaultRowHeight="14.5" x14ac:dyDescent="0.35"/>
  <cols>
    <col min="1" max="1" width="3" style="1" bestFit="1" customWidth="1"/>
    <col min="2" max="2" width="3.7265625" customWidth="1"/>
    <col min="3" max="3" width="64" style="2" customWidth="1"/>
    <col min="4" max="4" width="13.7265625" style="3" customWidth="1"/>
    <col min="5" max="5" width="25.7265625" style="33" customWidth="1"/>
    <col min="6" max="6" width="56.54296875" customWidth="1"/>
  </cols>
  <sheetData>
    <row r="1" spans="1:6" ht="18.75" customHeight="1" x14ac:dyDescent="0.35">
      <c r="A1" s="169" t="s">
        <v>375</v>
      </c>
      <c r="B1" s="169"/>
      <c r="C1" s="169"/>
      <c r="D1" s="169"/>
      <c r="E1" s="169"/>
      <c r="F1" s="169"/>
    </row>
    <row r="2" spans="1:6" ht="18" customHeight="1" x14ac:dyDescent="0.35">
      <c r="A2" s="16"/>
      <c r="B2" s="17"/>
      <c r="C2" s="18"/>
      <c r="D2" s="28"/>
      <c r="E2" s="32"/>
      <c r="F2" s="17"/>
    </row>
    <row r="3" spans="1:6" ht="67" x14ac:dyDescent="0.35">
      <c r="A3" s="26"/>
      <c r="B3" s="170" t="s">
        <v>41</v>
      </c>
      <c r="C3" s="171"/>
      <c r="D3" s="30" t="s">
        <v>9</v>
      </c>
      <c r="E3" s="42" t="s">
        <v>60</v>
      </c>
      <c r="F3" s="55" t="s">
        <v>43</v>
      </c>
    </row>
    <row r="4" spans="1:6" x14ac:dyDescent="0.35">
      <c r="A4" s="26">
        <v>1</v>
      </c>
      <c r="B4" s="20"/>
      <c r="C4" s="136" t="s">
        <v>376</v>
      </c>
      <c r="D4" s="37" t="s">
        <v>10</v>
      </c>
      <c r="E4" s="37" t="s">
        <v>61</v>
      </c>
      <c r="F4" s="137"/>
    </row>
    <row r="5" spans="1:6" ht="29" x14ac:dyDescent="0.35">
      <c r="A5" s="13">
        <f t="shared" ref="A5:A13" si="0">A4+1</f>
        <v>2</v>
      </c>
      <c r="B5" s="137"/>
      <c r="C5" s="24" t="s">
        <v>377</v>
      </c>
      <c r="D5" s="14" t="s">
        <v>10</v>
      </c>
      <c r="E5" s="37" t="s">
        <v>61</v>
      </c>
      <c r="F5" s="137"/>
    </row>
    <row r="6" spans="1:6" ht="29" x14ac:dyDescent="0.35">
      <c r="A6" s="13">
        <f t="shared" si="0"/>
        <v>3</v>
      </c>
      <c r="B6" s="137"/>
      <c r="C6" s="24" t="s">
        <v>378</v>
      </c>
      <c r="D6" s="14" t="s">
        <v>10</v>
      </c>
      <c r="E6" s="37" t="s">
        <v>61</v>
      </c>
      <c r="F6" s="137"/>
    </row>
    <row r="7" spans="1:6" ht="29" x14ac:dyDescent="0.35">
      <c r="A7" s="13">
        <f t="shared" si="0"/>
        <v>4</v>
      </c>
      <c r="B7" s="137"/>
      <c r="C7" s="24" t="s">
        <v>379</v>
      </c>
      <c r="D7" s="14" t="s">
        <v>10</v>
      </c>
      <c r="E7" s="37" t="s">
        <v>61</v>
      </c>
      <c r="F7" s="137"/>
    </row>
    <row r="8" spans="1:6" ht="101.5" x14ac:dyDescent="0.35">
      <c r="A8" s="13">
        <f t="shared" si="0"/>
        <v>5</v>
      </c>
      <c r="B8" s="137"/>
      <c r="C8" s="24" t="s">
        <v>380</v>
      </c>
      <c r="D8" s="14" t="s">
        <v>10</v>
      </c>
      <c r="E8" s="37" t="s">
        <v>61</v>
      </c>
      <c r="F8" s="137"/>
    </row>
    <row r="9" spans="1:6" x14ac:dyDescent="0.35">
      <c r="A9" s="13">
        <f t="shared" si="0"/>
        <v>6</v>
      </c>
      <c r="B9" s="137"/>
      <c r="C9" s="24" t="s">
        <v>381</v>
      </c>
      <c r="D9" s="14" t="s">
        <v>10</v>
      </c>
      <c r="E9" s="37" t="s">
        <v>61</v>
      </c>
      <c r="F9" s="137"/>
    </row>
    <row r="10" spans="1:6" ht="29" x14ac:dyDescent="0.35">
      <c r="A10" s="13">
        <f t="shared" si="0"/>
        <v>7</v>
      </c>
      <c r="B10" s="137"/>
      <c r="C10" s="24" t="s">
        <v>382</v>
      </c>
      <c r="D10" s="14" t="s">
        <v>10</v>
      </c>
      <c r="E10" s="37" t="s">
        <v>61</v>
      </c>
      <c r="F10" s="137"/>
    </row>
    <row r="11" spans="1:6" ht="43.5" x14ac:dyDescent="0.35">
      <c r="A11" s="13">
        <f t="shared" si="0"/>
        <v>8</v>
      </c>
      <c r="B11" s="97"/>
      <c r="C11" s="24" t="s">
        <v>405</v>
      </c>
      <c r="D11" s="14" t="s">
        <v>10</v>
      </c>
      <c r="E11" s="37" t="s">
        <v>61</v>
      </c>
      <c r="F11" s="137"/>
    </row>
    <row r="12" spans="1:6" ht="29" x14ac:dyDescent="0.35">
      <c r="A12" s="13">
        <f t="shared" si="0"/>
        <v>9</v>
      </c>
      <c r="B12" s="137"/>
      <c r="C12" s="24" t="s">
        <v>406</v>
      </c>
      <c r="D12" s="14" t="s">
        <v>14</v>
      </c>
      <c r="E12" s="37"/>
      <c r="F12" s="137"/>
    </row>
    <row r="13" spans="1:6" ht="29" x14ac:dyDescent="0.35">
      <c r="A13" s="13">
        <f t="shared" si="0"/>
        <v>10</v>
      </c>
      <c r="B13" s="137"/>
      <c r="C13" s="24" t="s">
        <v>407</v>
      </c>
      <c r="D13" s="14" t="s">
        <v>14</v>
      </c>
      <c r="E13" s="37"/>
      <c r="F13" s="137"/>
    </row>
    <row r="1048576" spans="4:4" x14ac:dyDescent="0.35">
      <c r="D1048576" s="30"/>
    </row>
  </sheetData>
  <mergeCells count="2">
    <mergeCell ref="A1:F1"/>
    <mergeCell ref="B3:C3"/>
  </mergeCells>
  <pageMargins left="0.7" right="0.7" top="0.75" bottom="0.75" header="0.3" footer="0.3"/>
  <pageSetup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FC36-8E69-4CBA-A6E9-71E2A7D3F0D5}">
  <sheetPr>
    <tabColor rgb="FF00FF00"/>
    <pageSetUpPr fitToPage="1"/>
  </sheetPr>
  <dimension ref="A1:F1048576"/>
  <sheetViews>
    <sheetView showGridLines="0" workbookViewId="0">
      <selection activeCell="E9" sqref="E9"/>
    </sheetView>
  </sheetViews>
  <sheetFormatPr defaultColWidth="9.26953125" defaultRowHeight="14.5" x14ac:dyDescent="0.35"/>
  <cols>
    <col min="1" max="1" width="3" style="1" bestFit="1" customWidth="1"/>
    <col min="2" max="2" width="3.7265625" customWidth="1"/>
    <col min="3" max="3" width="64" style="2" customWidth="1"/>
    <col min="4" max="4" width="13.7265625" style="3" customWidth="1"/>
    <col min="5" max="5" width="25.7265625" style="33" customWidth="1"/>
    <col min="6" max="6" width="56.54296875" customWidth="1"/>
  </cols>
  <sheetData>
    <row r="1" spans="1:6" ht="18.75" customHeight="1" x14ac:dyDescent="0.35">
      <c r="A1" s="169" t="s">
        <v>400</v>
      </c>
      <c r="B1" s="169"/>
      <c r="C1" s="169"/>
      <c r="D1" s="169"/>
      <c r="E1" s="169"/>
      <c r="F1" s="169"/>
    </row>
    <row r="2" spans="1:6" ht="18" customHeight="1" x14ac:dyDescent="0.35">
      <c r="A2" s="16"/>
      <c r="B2" s="17"/>
      <c r="C2" s="18"/>
      <c r="D2" s="28"/>
      <c r="E2" s="32"/>
      <c r="F2" s="17"/>
    </row>
    <row r="3" spans="1:6" ht="67" x14ac:dyDescent="0.35">
      <c r="A3" s="26"/>
      <c r="B3" s="170" t="s">
        <v>41</v>
      </c>
      <c r="C3" s="171"/>
      <c r="D3" s="30" t="s">
        <v>9</v>
      </c>
      <c r="E3" s="42" t="s">
        <v>60</v>
      </c>
      <c r="F3" s="55" t="s">
        <v>43</v>
      </c>
    </row>
    <row r="4" spans="1:6" x14ac:dyDescent="0.35">
      <c r="A4" s="26">
        <v>1</v>
      </c>
      <c r="B4" s="20"/>
      <c r="C4" s="136" t="s">
        <v>408</v>
      </c>
      <c r="D4" s="37" t="s">
        <v>10</v>
      </c>
      <c r="E4" s="26" t="s">
        <v>61</v>
      </c>
      <c r="F4" s="137"/>
    </row>
    <row r="5" spans="1:6" x14ac:dyDescent="0.35">
      <c r="A5" s="13">
        <f t="shared" ref="A5:A10" si="0">A4+1</f>
        <v>2</v>
      </c>
      <c r="B5" s="137"/>
      <c r="C5" s="24" t="s">
        <v>409</v>
      </c>
      <c r="D5" s="30" t="s">
        <v>10</v>
      </c>
      <c r="E5" s="26" t="s">
        <v>61</v>
      </c>
      <c r="F5" s="137"/>
    </row>
    <row r="6" spans="1:6" x14ac:dyDescent="0.35">
      <c r="A6" s="13">
        <f t="shared" si="0"/>
        <v>3</v>
      </c>
      <c r="B6" s="137"/>
      <c r="C6" s="24" t="s">
        <v>410</v>
      </c>
      <c r="D6" s="30" t="s">
        <v>10</v>
      </c>
      <c r="E6" s="26" t="s">
        <v>61</v>
      </c>
      <c r="F6" s="137"/>
    </row>
    <row r="7" spans="1:6" x14ac:dyDescent="0.35">
      <c r="A7" s="13">
        <f t="shared" si="0"/>
        <v>4</v>
      </c>
      <c r="B7" s="137"/>
      <c r="C7" s="24" t="s">
        <v>411</v>
      </c>
      <c r="D7" s="30" t="s">
        <v>10</v>
      </c>
      <c r="E7" s="26" t="s">
        <v>61</v>
      </c>
      <c r="F7" s="137"/>
    </row>
    <row r="8" spans="1:6" x14ac:dyDescent="0.35">
      <c r="A8" s="13">
        <f t="shared" si="0"/>
        <v>5</v>
      </c>
      <c r="B8" s="137"/>
      <c r="C8" s="24" t="s">
        <v>412</v>
      </c>
      <c r="D8" s="30" t="s">
        <v>10</v>
      </c>
      <c r="E8" s="26" t="s">
        <v>61</v>
      </c>
      <c r="F8" s="137"/>
    </row>
    <row r="9" spans="1:6" ht="29" x14ac:dyDescent="0.35">
      <c r="A9" s="13">
        <f t="shared" si="0"/>
        <v>6</v>
      </c>
      <c r="B9" s="137"/>
      <c r="C9" s="24" t="s">
        <v>413</v>
      </c>
      <c r="D9" s="30" t="s">
        <v>10</v>
      </c>
      <c r="E9" s="26" t="s">
        <v>61</v>
      </c>
      <c r="F9" s="137"/>
    </row>
    <row r="10" spans="1:6" ht="43.5" x14ac:dyDescent="0.35">
      <c r="A10" s="13">
        <f t="shared" si="0"/>
        <v>7</v>
      </c>
      <c r="B10" s="137"/>
      <c r="C10" s="24" t="s">
        <v>414</v>
      </c>
      <c r="D10" s="30" t="s">
        <v>10</v>
      </c>
      <c r="E10" s="26" t="s">
        <v>61</v>
      </c>
      <c r="F10" s="137"/>
    </row>
    <row r="11" spans="1:6" x14ac:dyDescent="0.35">
      <c r="B11" s="142"/>
    </row>
    <row r="1048576" spans="4:4" x14ac:dyDescent="0.35">
      <c r="D1048576" s="30"/>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6b40d9-e80a-4b8d-8b51-79aa4389c779">
      <Terms xmlns="http://schemas.microsoft.com/office/infopath/2007/PartnerControls"/>
    </lcf76f155ced4ddcb4097134ff3c332f>
    <_dlc_DocIdPersistId xmlns="ec6b40d9-e80a-4b8d-8b51-79aa4389c779" xsi:nil="true"/>
    <_dlc_DocIdUrl xmlns="ec6b40d9-e80a-4b8d-8b51-79aa4389c779">
      <Url xsi:nil="true"/>
      <Description xsi:nil="true"/>
    </_dlc_DocIdUrl>
    <TaxCatchAll xmlns="a71bc514-dd4a-4724-b7af-9ee595e0935c" xsi:nil="true"/>
    <_dlc_DocId xmlns="ec6b40d9-e80a-4b8d-8b51-79aa4389c7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E14CFB63B43F41B11D1D10F663CA07" ma:contentTypeVersion="21" ma:contentTypeDescription="Create a new document." ma:contentTypeScope="" ma:versionID="e1abfb2beef75196647bd415135f5e8e">
  <xsd:schema xmlns:xsd="http://www.w3.org/2001/XMLSchema" xmlns:xs="http://www.w3.org/2001/XMLSchema" xmlns:p="http://schemas.microsoft.com/office/2006/metadata/properties" xmlns:ns2="ec6b40d9-e80a-4b8d-8b51-79aa4389c779" xmlns:ns4="a71bc514-dd4a-4724-b7af-9ee595e0935c" targetNamespace="http://schemas.microsoft.com/office/2006/metadata/properties" ma:root="true" ma:fieldsID="27f43c0000d615d56a6c80a69297d1bc" ns2:_="" ns4:_="">
    <xsd:import namespace="ec6b40d9-e80a-4b8d-8b51-79aa4389c779"/>
    <xsd:import namespace="a71bc514-dd4a-4724-b7af-9ee595e0935c"/>
    <xsd:element name="properties">
      <xsd:complexType>
        <xsd:sequence>
          <xsd:element name="documentManagement">
            <xsd:complexType>
              <xsd:all>
                <xsd:element ref="ns2:_dlc_DocId" minOccurs="0"/>
                <xsd:element ref="ns2:_dlc_DocIdUrl" minOccurs="0"/>
                <xsd:element ref="ns2:_dlc_DocIdPersistId" minOccurs="0"/>
                <xsd:element ref="ns4:SharedWithUsers" minOccurs="0"/>
                <xsd:element ref="ns2:MediaServiceOCR" minOccurs="0"/>
                <xsd:element ref="ns2:MediaServiceGenerationTime" minOccurs="0"/>
                <xsd:element ref="ns2:MediaServiceEventHashCode" minOccurs="0"/>
                <xsd:element ref="ns2:MediaServiceDateTaken" minOccurs="0"/>
                <xsd:element ref="ns2:MediaServiceAutoTags" minOccurs="0"/>
                <xsd:element ref="ns4:SharedWithDetails" minOccurs="0"/>
                <xsd:element ref="ns2:MediaServiceMetadata" minOccurs="0"/>
                <xsd:element ref="ns2:MediaServiceFastMetadata"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40d9-e80a-4b8d-8b51-79aa4389c7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19417-e85d-4f0d-aff8-a1eb2edf0a05"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bc514-dd4a-4724-b7af-9ee595e093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906f5d-e4f1-46d4-8799-c95993ce17f1}" ma:internalName="TaxCatchAll" ma:showField="CatchAllData" ma:web="a71bc514-dd4a-4724-b7af-9ee595e093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93468-6091-4255-A79C-57441272715B}">
  <ds:schemaRefs>
    <ds:schemaRef ds:uri="http://schemas.microsoft.com/office/2006/documentManagement/types"/>
    <ds:schemaRef ds:uri="http://purl.org/dc/terms/"/>
    <ds:schemaRef ds:uri="http://www.w3.org/XML/1998/namespace"/>
    <ds:schemaRef ds:uri="http://purl.org/dc/elements/1.1/"/>
    <ds:schemaRef ds:uri="63d24d98-e19c-4bfc-b223-3b54ebac7c8a"/>
    <ds:schemaRef ds:uri="15398000-8126-4fcc-931d-d0c593a51100"/>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3.xml><?xml version="1.0" encoding="utf-8"?>
<ds:datastoreItem xmlns:ds="http://schemas.openxmlformats.org/officeDocument/2006/customXml" ds:itemID="{2051E04C-E6CF-40E5-80CD-41569CA829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TOC</vt:lpstr>
      <vt:lpstr>Index</vt:lpstr>
      <vt:lpstr>Minimum</vt:lpstr>
      <vt:lpstr>6.1</vt:lpstr>
      <vt:lpstr>6.2</vt:lpstr>
      <vt:lpstr>6.3</vt:lpstr>
      <vt:lpstr>6.4</vt:lpstr>
      <vt:lpstr>6.5</vt:lpstr>
      <vt:lpstr>6.6</vt:lpstr>
      <vt:lpstr>6.7</vt:lpstr>
      <vt:lpstr>6.8</vt:lpstr>
      <vt:lpstr>6.9</vt:lpstr>
      <vt:lpstr>6.10</vt:lpstr>
      <vt:lpstr>6.11</vt:lpstr>
      <vt:lpstr>6.12</vt:lpstr>
      <vt:lpstr>6.13</vt:lpstr>
      <vt:lpstr>6.14</vt:lpstr>
      <vt:lpstr>6.15</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2024-04-11T15:24:55Z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0x010100ECCD77B19644E74090D98F25B7DFC687</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