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24226"/>
  <mc:AlternateContent xmlns:mc="http://schemas.openxmlformats.org/markup-compatibility/2006">
    <mc:Choice Requires="x15">
      <x15ac:absPath xmlns:x15ac="http://schemas.microsoft.com/office/spreadsheetml/2010/11/ac" url="https://skagitgov.sharepoint.com/teams/Project-CitrixReplacement/Shared Documents/General/RFP/"/>
    </mc:Choice>
  </mc:AlternateContent>
  <xr:revisionPtr revIDLastSave="4521" documentId="8_{A017FC70-6102-4711-9D46-9894E49C0CFB}" xr6:coauthVersionLast="47" xr6:coauthVersionMax="47" xr10:uidLastSave="{AC127221-8FEF-4D4C-9E20-52EC83064F4C}"/>
  <bookViews>
    <workbookView xWindow="14303" yWindow="-98" windowWidth="28995" windowHeight="15675" activeTab="13" xr2:uid="{3D51F019-170C-44D4-B84B-E6C348585BA7}"/>
  </bookViews>
  <sheets>
    <sheet name="TOC" sheetId="1" r:id="rId1"/>
    <sheet name="Index" sheetId="3" r:id="rId2"/>
    <sheet name="Minimum" sheetId="4" r:id="rId3"/>
    <sheet name="6.1" sheetId="7" r:id="rId4"/>
    <sheet name="6.2" sheetId="5" r:id="rId5"/>
    <sheet name="6.3" sheetId="26" r:id="rId6"/>
    <sheet name="6.4" sheetId="9" r:id="rId7"/>
    <sheet name="6.5" sheetId="10" r:id="rId8"/>
    <sheet name="6.6" sheetId="14" r:id="rId9"/>
    <sheet name="6.7" sheetId="13" r:id="rId10"/>
    <sheet name="6.8" sheetId="15" r:id="rId11"/>
    <sheet name="6.9" sheetId="29" r:id="rId12"/>
    <sheet name="6.10" sheetId="16" r:id="rId13"/>
    <sheet name="6.11" sheetId="22" r:id="rId14"/>
  </sheets>
  <definedNames>
    <definedName name="_xlnm.Print_Area" localSheetId="6">'6.4'!$A$1:$F$6</definedName>
    <definedName name="_xlnm.Print_Area" localSheetId="7">'6.5'!$A$1:$F$24</definedName>
    <definedName name="_xlnm.Print_Area" localSheetId="2">Minimum!$A$1:$F$9</definedName>
    <definedName name="Z_55DF5701_A305_4316_A902_AB395EFC9622_.wvu.PrintArea" localSheetId="6" hidden="1">'6.4'!$A$1:$F$6</definedName>
    <definedName name="Z_55DF5701_A305_4316_A902_AB395EFC9622_.wvu.PrintArea" localSheetId="7" hidden="1">'6.5'!$A$1:$F$24</definedName>
    <definedName name="Z_59115B22_F591_415B_B434_1C9CBFC44FE7_.wvu.PrintArea" localSheetId="6" hidden="1">'6.4'!$A$1:$F$6</definedName>
    <definedName name="Z_59115B22_F591_415B_B434_1C9CBFC44FE7_.wvu.PrintArea" localSheetId="7" hidden="1">'6.5'!$A$1:$F$24</definedName>
    <definedName name="Z_A63EE886_FFD4_436A_BA8A_FE6244A05FD1_.wvu.PrintArea" localSheetId="6" hidden="1">'6.4'!$A$1:$F$6</definedName>
    <definedName name="Z_A63EE886_FFD4_436A_BA8A_FE6244A05FD1_.wvu.PrintArea" localSheetId="7" hidden="1">'6.5'!$A$1:$F$24</definedName>
    <definedName name="Z_AAA36CD2_D6C4_4711_AB6A_ACADFEFBF0DF_.wvu.PrintArea" localSheetId="6" hidden="1">'6.4'!$A$1:$F$6</definedName>
    <definedName name="Z_AAA36CD2_D6C4_4711_AB6A_ACADFEFBF0DF_.wvu.PrintArea" localSheetId="7" hidden="1">'6.5'!$A$1:$F$24</definedName>
  </definedNames>
  <calcPr calcId="191028"/>
  <customWorkbookViews>
    <customWorkbookView name="Geoff Almvig - Personal View" guid="{AAA36CD2-D6C4-4711-AB6A-ACADFEFBF0DF}" mergeInterval="0" personalView="1" xWindow="182" yWindow="182" windowWidth="1440" windowHeight="759" activeSheetId="22"/>
    <customWorkbookView name="Gwen L. Hoops - Personal View" guid="{59115B22-F591-415B-B434-1C9CBFC44FE7}" mergeInterval="0" personalView="1" maximized="1" xWindow="1912" yWindow="-8" windowWidth="1936" windowHeight="1056" activeSheetId="19"/>
    <customWorkbookView name="Dale Patrick - Personal View" guid="{A63EE886-FFD4-436A-BA8A-FE6244A05FD1}" mergeInterval="0" personalView="1" maximized="1" xWindow="-8" yWindow="-8" windowWidth="1296" windowHeight="1000" activeSheetId="20"/>
    <customWorkbookView name="Mike Almvig - Personal View" guid="{55DF5701-A305-4316-A902-AB395EFC9622}" mergeInterval="0" personalView="1" xWindow="2607" yWindow="63" windowWidth="2299" windowHeight="2102"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4" i="13" l="1"/>
  <c r="A26" i="9"/>
  <c r="A25" i="9"/>
  <c r="A5" i="16"/>
  <c r="B9" i="1"/>
  <c r="A13" i="5"/>
  <c r="A11" i="5"/>
  <c r="A7" i="5"/>
  <c r="A6" i="5"/>
  <c r="A5" i="5"/>
  <c r="D5" i="4"/>
  <c r="C5" i="4"/>
  <c r="A4" i="4"/>
  <c r="A27" i="10" l="1"/>
  <c r="A26" i="10"/>
  <c r="A24" i="9"/>
  <c r="A27" i="9" s="1"/>
  <c r="A28" i="9" s="1"/>
  <c r="A29" i="9" s="1"/>
  <c r="A30" i="9" s="1"/>
  <c r="A31" i="9" s="1"/>
  <c r="A32" i="9" s="1"/>
  <c r="A33" i="9" s="1"/>
  <c r="A34" i="9" s="1"/>
  <c r="A35" i="9" s="1"/>
  <c r="A36" i="9" s="1"/>
  <c r="A37" i="9" s="1"/>
  <c r="A38" i="9" s="1"/>
  <c r="A39" i="9" s="1"/>
  <c r="A40" i="9" s="1"/>
  <c r="A41" i="9" s="1"/>
  <c r="A42" i="9" s="1"/>
  <c r="A43" i="9" s="1"/>
  <c r="A44" i="9" s="1"/>
  <c r="A45" i="9" s="1"/>
  <c r="A46" i="9" s="1"/>
  <c r="A47" i="9" s="1"/>
  <c r="B17" i="1"/>
  <c r="B13" i="3" s="1"/>
  <c r="B15" i="1"/>
  <c r="B11" i="3" s="1"/>
  <c r="B14" i="1"/>
  <c r="B10" i="3" s="1"/>
  <c r="D9" i="4"/>
  <c r="C9" i="4"/>
  <c r="D8" i="4"/>
  <c r="C8" i="4"/>
  <c r="D7" i="4"/>
  <c r="C7" i="4"/>
  <c r="B12" i="1"/>
  <c r="B8" i="3"/>
  <c r="A5" i="9"/>
  <c r="A6" i="9" s="1"/>
  <c r="A84" i="13"/>
  <c r="A85" i="13" s="1"/>
  <c r="A86" i="13" s="1"/>
  <c r="A87" i="13" s="1"/>
  <c r="A88" i="13" s="1"/>
  <c r="A89" i="13" s="1"/>
  <c r="A90" i="13" s="1"/>
  <c r="A91" i="13" s="1"/>
  <c r="A92" i="13" s="1"/>
  <c r="A93" i="13" s="1"/>
  <c r="A94" i="13" s="1"/>
  <c r="A95" i="13" s="1"/>
  <c r="A96" i="13" s="1"/>
  <c r="A101" i="13" s="1"/>
  <c r="A103" i="13" s="1"/>
  <c r="A104" i="13" s="1"/>
  <c r="A105" i="13" s="1"/>
  <c r="A106" i="13" s="1"/>
  <c r="A107" i="13" s="1"/>
  <c r="A108" i="13" s="1"/>
  <c r="A110" i="13" s="1"/>
  <c r="A115" i="13" s="1"/>
  <c r="A120" i="13" s="1"/>
  <c r="A125" i="13" s="1"/>
  <c r="A126" i="13" s="1"/>
  <c r="A127" i="13" s="1"/>
  <c r="A128" i="13" s="1"/>
  <c r="A129" i="13" s="1"/>
  <c r="A130" i="13" s="1"/>
  <c r="A134" i="13" s="1"/>
  <c r="A135" i="13" s="1"/>
  <c r="A139" i="13" s="1"/>
  <c r="A140" i="13" s="1"/>
  <c r="A141" i="13" s="1"/>
  <c r="A142" i="13" s="1"/>
  <c r="A143" i="13" s="1"/>
  <c r="A144" i="13" s="1"/>
  <c r="A145" i="13" s="1"/>
  <c r="A146" i="13" s="1"/>
  <c r="A147" i="13" s="1"/>
  <c r="A149" i="13" s="1"/>
  <c r="A151" i="13" s="1"/>
  <c r="A152" i="13" s="1"/>
  <c r="A153" i="13" s="1"/>
  <c r="A155" i="13" s="1"/>
  <c r="A156" i="13" s="1"/>
  <c r="A157" i="13" s="1"/>
  <c r="A158" i="13" s="1"/>
  <c r="A159" i="13" s="1"/>
  <c r="A160" i="13" s="1"/>
  <c r="A42" i="13"/>
  <c r="A43" i="13" s="1"/>
  <c r="A44" i="13" s="1"/>
  <c r="A45" i="13" s="1"/>
  <c r="A47" i="13" s="1"/>
  <c r="A48" i="13" s="1"/>
  <c r="A52" i="13" s="1"/>
  <c r="A53" i="13" s="1"/>
  <c r="A54" i="13" s="1"/>
  <c r="A55" i="13" s="1"/>
  <c r="A56" i="13" s="1"/>
  <c r="A57" i="13" s="1"/>
  <c r="A61" i="13" s="1"/>
  <c r="A63" i="13" s="1"/>
  <c r="A64" i="13" s="1"/>
  <c r="A65" i="13" s="1"/>
  <c r="A66" i="13" s="1"/>
  <c r="A67" i="13" s="1"/>
  <c r="A68" i="13" s="1"/>
  <c r="A69" i="13" s="1"/>
  <c r="A71" i="13" s="1"/>
  <c r="A72" i="13" s="1"/>
  <c r="A73" i="13" s="1"/>
  <c r="A25" i="13"/>
  <c r="A28" i="13" s="1"/>
  <c r="A29" i="13" s="1"/>
  <c r="A30" i="13" s="1"/>
  <c r="A31" i="13" s="1"/>
  <c r="A15" i="13"/>
  <c r="A8" i="5"/>
  <c r="A9" i="5" s="1"/>
  <c r="B8" i="1"/>
  <c r="B7" i="1"/>
  <c r="A5" i="26"/>
  <c r="A6" i="26" s="1"/>
  <c r="A7" i="26" s="1"/>
  <c r="A5" i="22"/>
  <c r="A6" i="22" s="1"/>
  <c r="A7" i="22" s="1"/>
  <c r="A14" i="10"/>
  <c r="A10" i="16"/>
  <c r="A4" i="16"/>
  <c r="A6" i="16" s="1"/>
  <c r="A7" i="16" s="1"/>
  <c r="A8" i="16" s="1"/>
  <c r="A18" i="14"/>
  <c r="A17" i="14"/>
  <c r="A16" i="14"/>
  <c r="A15" i="14"/>
  <c r="A14" i="14"/>
  <c r="B16" i="1"/>
  <c r="B12" i="3" s="1"/>
  <c r="B13" i="1"/>
  <c r="B9" i="3" s="1"/>
  <c r="A8" i="26" l="1"/>
  <c r="A9" i="26" s="1"/>
  <c r="A10" i="26" s="1"/>
  <c r="A11" i="26" s="1"/>
  <c r="A5" i="4"/>
  <c r="A48" i="9"/>
  <c r="A49" i="9" s="1"/>
  <c r="A7" i="9"/>
  <c r="A8" i="9" s="1"/>
  <c r="A9" i="9" s="1"/>
  <c r="A14" i="9" s="1"/>
  <c r="A7" i="4"/>
  <c r="A10" i="5"/>
  <c r="A12" i="5" s="1"/>
  <c r="A14" i="5" s="1"/>
  <c r="A15" i="5" s="1"/>
  <c r="A161" i="13" l="1"/>
  <c r="A162" i="13" s="1"/>
  <c r="A8" i="4"/>
  <c r="A11" i="16"/>
  <c r="B11" i="1"/>
  <c r="B7" i="3" s="1"/>
  <c r="B10" i="1"/>
  <c r="B6" i="3" s="1"/>
  <c r="B5" i="3"/>
  <c r="B4" i="3"/>
  <c r="B3" i="3"/>
  <c r="A5" i="14"/>
  <c r="A6" i="14" s="1"/>
  <c r="A7" i="14" s="1"/>
  <c r="A8" i="14" s="1"/>
  <c r="A9" i="14" s="1"/>
  <c r="A10" i="14" s="1"/>
  <c r="A11" i="14" s="1"/>
  <c r="A12" i="14" s="1"/>
  <c r="A13" i="14" s="1"/>
  <c r="A9" i="4" l="1"/>
  <c r="A12" i="16"/>
  <c r="B6" i="1"/>
  <c r="B2" i="3" s="1"/>
  <c r="A163" i="13" l="1"/>
  <c r="A13" i="16"/>
  <c r="A6" i="15"/>
  <c r="A7" i="15" s="1"/>
  <c r="A8" i="15" s="1"/>
  <c r="A9" i="15" s="1"/>
  <c r="A10" i="15" s="1"/>
  <c r="A11" i="15" s="1"/>
  <c r="A14" i="16" l="1"/>
  <c r="A15" i="16" s="1"/>
  <c r="A16" i="16" s="1"/>
  <c r="A17" i="16" l="1"/>
  <c r="A18" i="16"/>
  <c r="A19" i="16" s="1"/>
  <c r="A11" i="10"/>
  <c r="A12" i="10" s="1"/>
  <c r="A15" i="10" s="1"/>
  <c r="A16" i="10" s="1"/>
  <c r="A20" i="10" s="1"/>
  <c r="A21" i="10" s="1"/>
  <c r="A22" i="10" s="1"/>
  <c r="A23" i="10" s="1"/>
  <c r="A24" i="10" s="1"/>
  <c r="A25" i="10" s="1"/>
  <c r="A28" i="10" s="1"/>
</calcChain>
</file>

<file path=xl/sharedStrings.xml><?xml version="1.0" encoding="utf-8"?>
<sst xmlns="http://schemas.openxmlformats.org/spreadsheetml/2006/main" count="967" uniqueCount="376">
  <si>
    <t>Read thoroughly for instructions</t>
  </si>
  <si>
    <t>Section 6 -   Requirements</t>
  </si>
  <si>
    <t>Table of Contents</t>
  </si>
  <si>
    <t>Worksheet</t>
  </si>
  <si>
    <t>Requirement Section</t>
  </si>
  <si>
    <t>Minimum</t>
  </si>
  <si>
    <t>Key</t>
  </si>
  <si>
    <t>Requirement Level</t>
  </si>
  <si>
    <t>I</t>
  </si>
  <si>
    <t>Information</t>
  </si>
  <si>
    <t>MR</t>
  </si>
  <si>
    <t>Minimum Requirement (Section 6.0 only)</t>
  </si>
  <si>
    <t>HD</t>
  </si>
  <si>
    <t>Highly Desired</t>
  </si>
  <si>
    <t>D</t>
  </si>
  <si>
    <t>Desired</t>
  </si>
  <si>
    <t>O</t>
  </si>
  <si>
    <t>Optional</t>
  </si>
  <si>
    <t>Ability to Meet Requirement</t>
  </si>
  <si>
    <t>Meets out of box</t>
  </si>
  <si>
    <t>Meets with configuration  (indicate if included in cost proposal)</t>
  </si>
  <si>
    <t>Meets via upcoming release &lt; 1yr</t>
  </si>
  <si>
    <t>Requires customization to meet (indicate if included in cost proposal)</t>
  </si>
  <si>
    <t>Can not be met</t>
  </si>
  <si>
    <t>Definitions</t>
  </si>
  <si>
    <t>API</t>
  </si>
  <si>
    <t>Application Programming Interface</t>
  </si>
  <si>
    <t>Alert</t>
  </si>
  <si>
    <t>An Alert is an event that is triggered by specific conditions as defined in the system.</t>
  </si>
  <si>
    <t>GPS</t>
  </si>
  <si>
    <t>Global Positioning System</t>
  </si>
  <si>
    <t>Widget</t>
  </si>
  <si>
    <t>A widget shall be a customizable  application object, web part,  or embedded code that is an independent page element such as a clock, calendar, graph, button, etc.</t>
  </si>
  <si>
    <t>Section</t>
  </si>
  <si>
    <t>Index to Section</t>
  </si>
  <si>
    <t>Minium Requirements</t>
  </si>
  <si>
    <t>6.9</t>
  </si>
  <si>
    <t>6.10</t>
  </si>
  <si>
    <t>Minimum Functional Requirements - Section 6.0</t>
  </si>
  <si>
    <t>Requirement</t>
  </si>
  <si>
    <t>Y/N</t>
  </si>
  <si>
    <t>Proposer Response To Requirement</t>
  </si>
  <si>
    <t>Required Documents</t>
  </si>
  <si>
    <t>Cover Letter</t>
  </si>
  <si>
    <t>Company Information, background, experience - Form A</t>
  </si>
  <si>
    <t>Customer reference 1, 2 &amp; 3 - Form B</t>
  </si>
  <si>
    <t>Project Schedule and Implementation Timeline - Form C</t>
  </si>
  <si>
    <t>Optional Features – Form D</t>
  </si>
  <si>
    <t>Narrative Questions – Form E</t>
  </si>
  <si>
    <t>Training Plan – Form F</t>
  </si>
  <si>
    <t>New Version Upgrade Costs – Form G</t>
  </si>
  <si>
    <t>Section 6 – Requirements – “Requirements.xlsx”</t>
  </si>
  <si>
    <t>Section 12 Cost Proposal - S12 – Cost Proposal.xlsx</t>
  </si>
  <si>
    <t>Signed Proposer’s Certification and Formal Offer of Proposal – Form H</t>
  </si>
  <si>
    <t>Supplemental Proposer Responsibility – Declaration of Proposer</t>
  </si>
  <si>
    <t>Remote Access Portal - Section 6.1</t>
  </si>
  <si>
    <r>
      <t xml:space="preserve">Ability to Meet Requirement
</t>
    </r>
    <r>
      <rPr>
        <sz val="8"/>
        <color indexed="8"/>
        <rFont val="Calibri"/>
        <family val="2"/>
        <scheme val="minor"/>
      </rPr>
      <t xml:space="preserve">4 = Out of box 
3 = Meets with configuration                                   
2 = Meets via upcoming release &lt;1yr  
1 = requires customization to meet  
0 = Can't Meet </t>
    </r>
  </si>
  <si>
    <t>NA</t>
  </si>
  <si>
    <t>Respond in section 6.0 - Minium Requirements</t>
  </si>
  <si>
    <t>Reporting Requirements- Section 6.2</t>
  </si>
  <si>
    <t>a</t>
  </si>
  <si>
    <t>b</t>
  </si>
  <si>
    <t>c</t>
  </si>
  <si>
    <t>d</t>
  </si>
  <si>
    <t>e</t>
  </si>
  <si>
    <t>f</t>
  </si>
  <si>
    <t>Does the proposed software offer a custom report writer?</t>
  </si>
  <si>
    <t>The system shall provide the capability for Skagit County staff to create their own reports.</t>
  </si>
  <si>
    <t xml:space="preserve">Please identify stock reports, or reports that are in the standard released product. Enter into Form E in the RFP Response. </t>
  </si>
  <si>
    <t>The system shall provide standard, menu-driven reports enabling the user to generate a summary level report</t>
  </si>
  <si>
    <t>The system shall be able to schedule standard reports to run at a specific time.</t>
  </si>
  <si>
    <t>The system shall provide users the ability to define selection criteria of reports.</t>
  </si>
  <si>
    <t>The system shall provide point-in-time reporting capabilities</t>
  </si>
  <si>
    <t>The system shall provide the capability to report on any fields that exist in the data dictionary</t>
  </si>
  <si>
    <t>This section address requirements for the system if the County elects to move forward with Budget preperation and management of the County budget on the proposed system.</t>
  </si>
  <si>
    <t>Remote Access - Section 6.4</t>
  </si>
  <si>
    <t xml:space="preserve"> Requirement Level</t>
  </si>
  <si>
    <t>Vendors will be able to perform updates &amp; support. </t>
  </si>
  <si>
    <t>While a remote user (working from within the continental US) is interacting with our internal systems is there at anytime the data flow is transmitted through offshore systems?</t>
  </si>
  <si>
    <t>Can we block users from connecting from outside the continental US?</t>
  </si>
  <si>
    <t>How many hours of Central Services staff hours will be required to implement the system?</t>
  </si>
  <si>
    <t>Are a user’s local storage devices accessible while in a remote session?</t>
  </si>
  <si>
    <t>Does the system support users with multiple display screens?</t>
  </si>
  <si>
    <t>Alerts  and Notifications - Section 6.5</t>
  </si>
  <si>
    <r>
      <rPr>
        <b/>
        <sz val="11"/>
        <color theme="1"/>
        <rFont val="Calibri"/>
        <family val="2"/>
        <scheme val="minor"/>
      </rPr>
      <t xml:space="preserve">Definition: </t>
    </r>
    <r>
      <rPr>
        <sz val="11"/>
        <color theme="1"/>
        <rFont val="Calibri"/>
        <family val="2"/>
        <scheme val="minor"/>
      </rPr>
      <t>An Alert is an event that is triggered by specific conditions as defined in the system.</t>
    </r>
  </si>
  <si>
    <t>Does the software system provide the following alerts :</t>
  </si>
  <si>
    <t>Visual display of exception values or text</t>
  </si>
  <si>
    <t>Email notification:</t>
  </si>
  <si>
    <t xml:space="preserve">   User defined in addition to centrally defined alerts</t>
  </si>
  <si>
    <t>Does the software system provide alert as textual display within dashboard?</t>
  </si>
  <si>
    <t>Does the software system provide alert as RSS feed?</t>
  </si>
  <si>
    <t>The system shall be able to send alerts to an individual based on job function or role</t>
  </si>
  <si>
    <t xml:space="preserve">The system shall be able to send alerts to a group of individuals based on user role. </t>
  </si>
  <si>
    <t>Alerts shall be visible at any device that is logged into the system</t>
  </si>
  <si>
    <t>The system shall have the capability to provide various levels of alerts</t>
  </si>
  <si>
    <t xml:space="preserve">Set alerts based on  rules engine that shall: </t>
  </si>
  <si>
    <t>Send Alerts only to Console (this can be a web portal)</t>
  </si>
  <si>
    <t>Send Alerts only to Handheld device</t>
  </si>
  <si>
    <t>Send Alert to an Alert channel (email, web interface, rss feed, etc.)</t>
  </si>
  <si>
    <t>Describe your alert system capabilities</t>
  </si>
  <si>
    <t xml:space="preserve">The system shall have the capability to send alerts based on significant event dates </t>
  </si>
  <si>
    <t>The system shall provide the capability for Skagit County Administrator to define, modify and delete new Alert Criteria.</t>
  </si>
  <si>
    <t>The system shall have the capability to notify a requester when a report is complete.</t>
  </si>
  <si>
    <t>Authorized Coumty staff shall be able to see alerts or messages on any device they use to access the system, workstation browser or mobile device.</t>
  </si>
  <si>
    <t>Cybersecurity 6.7</t>
  </si>
  <si>
    <t>Security</t>
  </si>
  <si>
    <t xml:space="preserve">The Client requires Proposers to implement and manage systems and procedures that address the Client's security policies, and adopt any revised or expanded policies that the Client implements during the life of the contract. Activities that must be addressed include user ID creation/deletion, password setting/resetting, creation of limited access shared space on servers, secured installation of assets, secured backup tape storage, destruction of data on failed hardware components (for example, data on a server hard drive that fails) and confidential data protection methodologies.  The Proposer will also secure network resources against unauthorized access from internal or external sources </t>
  </si>
  <si>
    <t>Confidentiality</t>
  </si>
  <si>
    <t>The Client requires that all information the Client considers to be sensitive must be protected by the Proposer from unauthorized disclosure, modification, or access.  Types of sensitive information that will be found in the Client's systems the Proposer may support or have access to include, but are not limited to: Privacy Act information, information subject to special statutory protection, including data with respect to children and family services, information on pending cases by Equal Employment Opportunity (EEO), labor relations, legal actions, disciplinary actions, complaints, IT security, pending cases, civil and criminal investigations, and Federal Tax data subject to IRS Publication 1073.</t>
  </si>
  <si>
    <t>Access Security</t>
  </si>
  <si>
    <t xml:space="preserve">Does the proposed system provide Content access control based on:
</t>
  </si>
  <si>
    <t>User Profile:</t>
  </si>
  <si>
    <t>User Action:</t>
  </si>
  <si>
    <t>Role:</t>
  </si>
  <si>
    <t>Content type:</t>
  </si>
  <si>
    <t>Can the proposed system provide Dynamic security based on user-defined business rules?</t>
  </si>
  <si>
    <t>Describe in detail the implementation process and provide any relevant documentation.</t>
  </si>
  <si>
    <t>What are the system requirements for clients accessing this proposed system? (i.e. operating systems and versions)</t>
  </si>
  <si>
    <t>Describe the authentication mechanism for accessing this system.</t>
  </si>
  <si>
    <t>Can the proposed system perform user authentication using Microsoft Active Directory?</t>
  </si>
  <si>
    <t>Cloud Configuration (True Cloud vs Hosted)</t>
  </si>
  <si>
    <t>Is the proposed system a Cloud-based system that utilizes the following:</t>
  </si>
  <si>
    <t xml:space="preserve">       • Multiple-tenant, multiple database structure:</t>
  </si>
  <si>
    <t xml:space="preserve">       • Multiple tenant with shared database, multiple schema per tenant: </t>
  </si>
  <si>
    <t xml:space="preserve">       • Multiple-tenant with Shared database &amp; shared schema: </t>
  </si>
  <si>
    <t>Is the proposed system setup to be a:</t>
  </si>
  <si>
    <t xml:space="preserve">       • single-tenant applications with isolated databases, running in their own application instance:</t>
  </si>
  <si>
    <t xml:space="preserve">       • multitenant, completely web-based application:</t>
  </si>
  <si>
    <t>Does the proposed Cloud system provide all customers with self-service applications?</t>
  </si>
  <si>
    <t>Does the proposed system offer all  customers instant upgrades that are installed automatically when they are released?</t>
  </si>
  <si>
    <t>Does the proposed system provide a set of connectors to other cloud services in a secure environment?</t>
  </si>
  <si>
    <t>Will the proposing vendor guarantee that the County is always running on the latest version of the software?</t>
  </si>
  <si>
    <t>Where will the data be stored and who has access to this data?</t>
  </si>
  <si>
    <t>Does Skagit County retain complete ownership of all the data entered in this system?</t>
  </si>
  <si>
    <t>What format is the data stored and can it be exported by Skagit County?</t>
  </si>
  <si>
    <t>Will the data be encrypted at rest? If yes describe the encryption type.</t>
  </si>
  <si>
    <t>Will the data be encrypted in transit? If yes describe the encryption type.</t>
  </si>
  <si>
    <t>Are backups encrypted? If yes describe the encryption type.</t>
  </si>
  <si>
    <t>How are encryption keys managed and who has access to them?</t>
  </si>
  <si>
    <t>How is the system backed up and how is it recovered in the event of an IT infrastructure incident?</t>
  </si>
  <si>
    <t>In the proposed system, will customizations be upgraded automatically?</t>
  </si>
  <si>
    <t>Core Application Security</t>
  </si>
  <si>
    <t>Does the proposed system offer Folder level access restrictions for specific users and/or groups?</t>
  </si>
  <si>
    <t>Does the proposed system offer Document-level access restrictions for specific users and/or groups?</t>
  </si>
  <si>
    <t>Does the proposed system offer VeriSign Encryption and Secure Sockets Layer (SSL)?</t>
  </si>
  <si>
    <t>Does the proposed system offer Encryption and Secure Sockets Layer (SSL) via another provider?</t>
  </si>
  <si>
    <t xml:space="preserve">       • If responding YES to the previous question, please name that provider:</t>
  </si>
  <si>
    <t>Does the proposed system provide two-factor authentication?</t>
  </si>
  <si>
    <t>Please indicate if the system provides for authentication using which of the following:</t>
  </si>
  <si>
    <t xml:space="preserve">       • Authentication Tokens :</t>
  </si>
  <si>
    <t xml:space="preserve">       • Digital Certificates :</t>
  </si>
  <si>
    <t xml:space="preserve">       • Other:</t>
  </si>
  <si>
    <t xml:space="preserve">       • If responding YES to Other, please describe:</t>
  </si>
  <si>
    <t>Does the proposed system support the use of encrypted VPN connections?</t>
  </si>
  <si>
    <t>Does the proposed system undergo an ANNUAL third-party application security assessments ?</t>
  </si>
  <si>
    <t>If YES to the previous question, will the vendor provide security assessment and penetration testing results and remediation documentation for found vulnerabilities?</t>
  </si>
  <si>
    <t>Does the proposing vendor utilize DOCUMENTED Secure software development lifecycle procedures?</t>
  </si>
  <si>
    <t>If YES to the previous question, please indicate if the procedures include the following:</t>
  </si>
  <si>
    <t xml:space="preserve">       • Risk assessment:</t>
  </si>
  <si>
    <t xml:space="preserve">       • Threat modeling:</t>
  </si>
  <si>
    <t>Security Program</t>
  </si>
  <si>
    <t>Is the proposed system's managed by Certified Information Systems Security Professionals?</t>
  </si>
  <si>
    <t>Is the proposed system in compliance with Control Objectives for Information and Related Technology (CoBiT) driven security design standards?</t>
  </si>
  <si>
    <r>
      <t xml:space="preserve">Is the proposing vendor's Information Security Management System (ISMS) </t>
    </r>
    <r>
      <rPr>
        <b/>
        <u/>
        <sz val="10"/>
        <rFont val="Arial"/>
        <family val="2"/>
      </rPr>
      <t>certified</t>
    </r>
    <r>
      <rPr>
        <sz val="10"/>
        <color theme="1"/>
        <rFont val="Calibri"/>
        <family val="2"/>
        <scheme val="minor"/>
      </rPr>
      <t xml:space="preserve"> as compliant with ISO/IEC 27001:2005 by an Accredited Registrar?</t>
    </r>
  </si>
  <si>
    <t>Does the proposed system adhere to the International Organization for Standardization (ISO/IEC) 27002 guidelines?</t>
  </si>
  <si>
    <t>Does the proposed system comply with National Institute of Standards and Technology (NIST) 800-53 controls relating to security?</t>
  </si>
  <si>
    <t>The Vendor shall have a security program that includes penetration testing of their proposed application.</t>
  </si>
  <si>
    <t>Does your security program include security training for your software developers?</t>
  </si>
  <si>
    <t>Software Development Security</t>
  </si>
  <si>
    <t>Do you have a documented security testing plan?</t>
  </si>
  <si>
    <t>Do you have a secure code repository?</t>
  </si>
  <si>
    <t>Do you perform automated testing of custom code and any changes in off-the-shelf software?</t>
  </si>
  <si>
    <t>Do you review security at each phase of the software development lifecycle? Provide a detailed explanation.</t>
  </si>
  <si>
    <t>Do you use automated tools for security testing or code review?</t>
  </si>
  <si>
    <t>What methodologies do you use for security testing your products?</t>
  </si>
  <si>
    <t>Do you utilize third parties to conduct security assessments on your products?</t>
  </si>
  <si>
    <t>What is the process for patching or correcting discovered vulnerabilities in your products?</t>
  </si>
  <si>
    <t>Has any of your products or company been involved in a cybersecurity incident where customer data was exposed or compromised? If yes, provide a detailed explanation to include corrective action that was taken.</t>
  </si>
  <si>
    <t>Do you outsource parts of your technology to third parties. Provide a detailed explanation.</t>
  </si>
  <si>
    <t>Are there any components of this proposed system that are not yet completed, not being used in production by existing customers, or what could be described as “vaporware” or “futureware”? Provide a detailed explanation.</t>
  </si>
  <si>
    <t>Do you provide periodic automated vulnerability testing of all development environments? How often is the scanning conducted?</t>
  </si>
  <si>
    <t>Security Management</t>
  </si>
  <si>
    <t>Does the proposed system fully support the IT Service Management V3 security process?</t>
  </si>
  <si>
    <t>Does the proposing vendor's Data Center management enforce policies and procedures designed to ensure that only those staffers who have a need to access production systems are given access?</t>
  </si>
  <si>
    <t>Does the proposing vendor's Data Center management enforce policies and procedures designed to ensure that those staffers who have a need to access production systems can do so only for a limited amount of time?</t>
  </si>
  <si>
    <t>Is the data center hosting the proposed solution Statement of Auditing Standards (SAS) 70 Type II Certified?</t>
  </si>
  <si>
    <t>Has the vendor's data controls undergone a Service Organization Control (SOC) 2 evaluation?</t>
  </si>
  <si>
    <t>Will the proposing vendor provide the most recent SOC 2 report?</t>
  </si>
  <si>
    <t>Does the proposed system undergo Quarterly audits?</t>
  </si>
  <si>
    <t>Does the proposed system undergo Annual audits?</t>
  </si>
  <si>
    <t>Does the proposed system undergo BOTH Quarterly and Annual audits?</t>
  </si>
  <si>
    <t>What priority is given to addressing client identified security vulnerabilities?</t>
  </si>
  <si>
    <t>What is the mean time to patch or remediate identified security vulnerabilities?</t>
  </si>
  <si>
    <t>Does the proposed system undergo a RECURRING automated source code analysis?</t>
  </si>
  <si>
    <t>If YES to the previous question, please indicate how often the analysis is performed:</t>
  </si>
  <si>
    <t xml:space="preserve">       • Weekly:</t>
  </si>
  <si>
    <t xml:space="preserve">       • Monthly:</t>
  </si>
  <si>
    <t xml:space="preserve">       • Quarterly:</t>
  </si>
  <si>
    <t>Password Management</t>
  </si>
  <si>
    <t>Is a multilevel password based security scheme provided by the proposed system?</t>
  </si>
  <si>
    <t>Are passwords for each employee possible?</t>
  </si>
  <si>
    <t>Are passwords for each document possible?</t>
  </si>
  <si>
    <t>Does the proposed system automatically keep a system access log?</t>
  </si>
  <si>
    <t>Is there automated notification of the failure of the system access log issued to the security team?</t>
  </si>
  <si>
    <t>Is a log of FAILED password and other access attempts kept by the system?</t>
  </si>
  <si>
    <t>File Access Rights</t>
  </si>
  <si>
    <t>The proposed system allows document access rights to be assigned by:</t>
  </si>
  <si>
    <t xml:space="preserve">       by Directory?</t>
  </si>
  <si>
    <t xml:space="preserve">       by Group?</t>
  </si>
  <si>
    <t xml:space="preserve">       by User?</t>
  </si>
  <si>
    <t xml:space="preserve">       by Document Category?</t>
  </si>
  <si>
    <t>Does the proposed system's security function provide the following GROUP restrictions?</t>
  </si>
  <si>
    <t xml:space="preserve">       No Access rights?</t>
  </si>
  <si>
    <t xml:space="preserve">       Read Only rights?</t>
  </si>
  <si>
    <t xml:space="preserve">       Edit rights?</t>
  </si>
  <si>
    <t xml:space="preserve">       See Filename Only?</t>
  </si>
  <si>
    <t>Does the proposed system's security function place the following restrictions on USERS?</t>
  </si>
  <si>
    <t xml:space="preserve">       See Filenames Only rights?</t>
  </si>
  <si>
    <t xml:space="preserve">Does the proposed system provide it's OWN security function? </t>
  </si>
  <si>
    <t>Does the proposed system rely solely on the host network's security system?</t>
  </si>
  <si>
    <t>Is document encryption provided by the proposed system's security function?</t>
  </si>
  <si>
    <t xml:space="preserve">Can multiple user security profiles be created to control the access to all of the proposed system's features and functions enjoyed by different groups of users? </t>
  </si>
  <si>
    <t>Can a security profile controlling the ability of multiple users to access specific features and functions of the proposed system be created?</t>
  </si>
  <si>
    <t>Please indicate if the proposed system enables the creation of a security profile controlling a user's ability to:</t>
  </si>
  <si>
    <t xml:space="preserve">       View ALL documents:</t>
  </si>
  <si>
    <t xml:space="preserve">       View only specific document groups:</t>
  </si>
  <si>
    <t xml:space="preserve">       View only departmental documents: </t>
  </si>
  <si>
    <t>Does the proposed software provide the ability to view all user-defined security profile codes, and select the one desired, via a drop-down list box when maintaining help desk staff members?</t>
  </si>
  <si>
    <t>Please indicate the levels at which access privileges are established by the proposed software:</t>
  </si>
  <si>
    <t xml:space="preserve">       Individual level:</t>
  </si>
  <si>
    <t xml:space="preserve">       Role (position):</t>
  </si>
  <si>
    <t xml:space="preserve">       Group level:</t>
  </si>
  <si>
    <t>Does the proposed system provide default user group settings to help speed up initial system implementation?</t>
  </si>
  <si>
    <t>Is Object level security provided by the proposed system?</t>
  </si>
  <si>
    <t>When using the proposed system, are process participants able to see only what their security privileges enable them to see (participants see only what they need to perform their activities)?</t>
  </si>
  <si>
    <t>Does the proposed system provide the ability to lock and hide specific data fields?</t>
  </si>
  <si>
    <t>Does the proposed software utilize the Check-In/Check-Out function to monitor and verify the integrity of all security settings?</t>
  </si>
  <si>
    <t xml:space="preserve">Is Public Key Infrastructure (PKI) support offered by the proposed software? </t>
  </si>
  <si>
    <t>Are digital signatures supported by the proposed software?</t>
  </si>
  <si>
    <t>Are digital certificates supported by the proposed software?</t>
  </si>
  <si>
    <t>Does the proposed software provide any features or functions designed to minimize the risk of collaboration beyond the firewall?</t>
  </si>
  <si>
    <t xml:space="preserve">       If YES, please explain in more detail in the Response column.</t>
  </si>
  <si>
    <t>The system shall utilized Role Based Access Control (RBAC) to secure data that is identified as Confidential</t>
  </si>
  <si>
    <t>System Lockout and Multi-Factor Authentication</t>
  </si>
  <si>
    <t>The application will ‘lockout’ if the user enters an invalid ID/password multiple times consecutively, as determined by system administrator.</t>
  </si>
  <si>
    <t>The ability to immediately lock out a user as determined by system administrator.</t>
  </si>
  <si>
    <t>The system shall support multi-factor authentication for administrator accounts</t>
  </si>
  <si>
    <t>Privacy</t>
  </si>
  <si>
    <t>Do the policies and procedures include appropriate safeguards to ensure compliance with applicable privacy laws, including cross-border transfers of targeted privacy data?</t>
  </si>
  <si>
    <t>Does the organization control or own the delivery of Privacy Notices to customers?</t>
  </si>
  <si>
    <t>Are there documented policies or procedures to ensure targeted privacy data is only collected, stored and used for the purposes for which it was collected?</t>
  </si>
  <si>
    <t>Are there documented procedures to notify customers (County included) whose sensitive or personal information has been breached, as required by policy, practice or applicable privacy laws?</t>
  </si>
  <si>
    <t>Access to the proposed system interface for remote access must be through an encrypted https: URL </t>
  </si>
  <si>
    <t>Please describe the Disaster Recovery Plan.</t>
  </si>
  <si>
    <t>Does your Disaster Recovery Plan include a runbook for a ransomeware event?</t>
  </si>
  <si>
    <t>Are backups of systems and data performed periodically (e.g. weekly)?</t>
  </si>
  <si>
    <t>Is backup media stored offsite in a trusted facility?</t>
  </si>
  <si>
    <t>Is County data isolated from other customer systems/data and secured to prevent unauthorized logical or physical access?</t>
  </si>
  <si>
    <t>Is there a documented policy for business continuity and disaster recovery?</t>
  </si>
  <si>
    <t>Is the capacity at the recovery location reviewed on a regular basis to ensure that adequate capacity is available in the event of a disaster?</t>
  </si>
  <si>
    <t>Does the product or service in question have an assured business continuity capability?</t>
  </si>
  <si>
    <t>Does the recovery strategy assure the continued maintenance of the service level agreements?</t>
  </si>
  <si>
    <t>Does the Business Continuity and/or Disaster Recovery plan address notification to the County when incidents occur?</t>
  </si>
  <si>
    <t>What is the Recovery Time Objective (RTO) for recovery of Skagit County Operations?</t>
  </si>
  <si>
    <t>The Recovery Time Objective for Skagit County shall be less than 24 hours.</t>
  </si>
  <si>
    <t xml:space="preserve">What is the Recovery Point Objective (RPO) for recovery for Skagit County operations? </t>
  </si>
  <si>
    <t>Are alternate facilities (e.g. data centers, office locations, etc.) used?</t>
  </si>
  <si>
    <t>Is the disaster recovery plan tested on a periodic basis?</t>
  </si>
  <si>
    <t>Describe the records retention capabilities of the system.</t>
  </si>
  <si>
    <t>What is the largest file size that the system supports?</t>
  </si>
  <si>
    <t>Describe any tools available in the system to manage records that have exceeded their retention schedule.</t>
  </si>
  <si>
    <t xml:space="preserve">Are there any fields that pertain to retention of a document? Please identify them, examples, earliest destruction date, retention term (in years), </t>
  </si>
  <si>
    <t>Are there any procedures available in the system to purge documents that have exceeded their retention life?</t>
  </si>
  <si>
    <t xml:space="preserve">Are there any reports available in the system to provide information on the retention status of documents? </t>
  </si>
  <si>
    <t>Does your company have a records retention policy that applies to County data? If so please provide that policy.</t>
  </si>
  <si>
    <t>General  System Requirements - Section 6.10</t>
  </si>
  <si>
    <t xml:space="preserve"> Within 24 months of Microsoft 's new software release, proposer must support most current version of Microsoft applications. </t>
  </si>
  <si>
    <t>Vendor agrees that system security is of high importance and that security vulnerabilities in vendor software may be considered a defect. Vendor agrees to review any security vulnerabilities identified by Skagit County and submitted to Vendor in writing as a result of Skagit County testing, or which Vendor is made aware from other sources. Vendor will prioritize identified vulnerabilities based on the severity of the issue(s) as mutually agreed to by Vendor and Skagit County</t>
  </si>
  <si>
    <t xml:space="preserve">Contract - The Proposer shall provide proof of insurance for Commercial General Liability in the amount of $1,000,000.00 to cover Proposer’s activities during the term of this Contract.   Contractor’s insurance coverage shall be primary.  Any insurance proceeds in excess of the limits and coverage required in this agreement and which is applicable to a given loss will be available to the County. Proof of insurance shall be in a form acceptable and approved by the County. </t>
  </si>
  <si>
    <t>Contract - Proposer shall have Professional Liability insurance where the Certificate Holder shall be Skagit County</t>
  </si>
  <si>
    <t>Contract - Proposer shall have Cyber Liability Insurance  - Proposer shall procure and maintain Cyber Liability/Errors and Omissions insurance with limits not less than $1,000,000 per occurrence or claim and $3,000,000 in the aggregate which shall include the following coverage: a. Liability arising from the theft, dissemination and/or use of confidential or personally identifiable information; including credit monitoring and regulatory fines arising from such theft, dissemination or use of the confidential information. b. Liability arising from the failure of technology products (software) required under the contract for Consultant to properly perform the services intended. c. Electronic Media Liability arising from personal injury, plagiarism or misappropriation of ideas, domain name infringement, and infringement or violation of intellectual property rights. d. Liability arising from the failure to render professional services.</t>
  </si>
  <si>
    <t>Contract - On contract termination the proposer shall assist the County in retrieving all of its records, there shall be no charge for this service.</t>
  </si>
  <si>
    <t>Contract - On contract termination the Proposer shall all a minimum of 30 days for the County to retrieve its records from the proposed system</t>
  </si>
  <si>
    <t>Contract - The vendor response to the requirements section of this proposal shall be incorporated into any contract between Proposer and Skagit County</t>
  </si>
  <si>
    <t>Contract - Open to the public the contract in all of its entirety shall be non-confidential, non-propritary and open the the consitutents of Skagit County.</t>
  </si>
  <si>
    <t>Contract - Public Disclosure - The Contract shall be incorporate language regarding Washington's Public Disclosure law into any section on Confidentiality sample language follows: - Public Disclosure: As a public agency, the County is subject to public disclosure laws.  Contractor agrees that pursuant to the Washington State Public Records Act, Chapter 42.56 of the Revised Code of Washington, the County may be required to disclose information provided by Contractor.  County shall promptly notify Contractor of any requests for public disclosure of documents and information pursuant to the law.  Under the Washington State Public Records Act, Chapter 42.56 RCW, Contractor may be able to take legal action to prevent disclosure, should Contractor desire to do so.  However, Contractor shall be responsible for and bear the costs of taking legal action to prevent disclosure of such documents and information.  In no event shall the County be liable to Contractor for disclosure of Contractor’s documents and information it deems necessary to disclose under the law.</t>
  </si>
  <si>
    <t>Contract - The Proposer shall agree to delete all County data on termination of the contract after County has retrieved its data from the Proposer web site.</t>
  </si>
  <si>
    <t>Contract - The Proposer shall agree that data owned by Skagit County Government shall not be sold to other parties.</t>
  </si>
  <si>
    <t>Contract - Breach of data - The Proposer shall agree to State and Federal Breach notification requirements statutes.</t>
  </si>
  <si>
    <t>The Proposal shall include the cost of a test environment as an optional componet</t>
  </si>
  <si>
    <t>The system shall be able to Operate 24 hours 7 days a week with the exception of scheduled maintenance as needed to perform the obligations of the contract.</t>
  </si>
  <si>
    <t xml:space="preserve">If a MA exists, it shall support Apple Operating System (IOS) Devices. </t>
  </si>
  <si>
    <t>If a MA exists, then it shall support Google Android Devices</t>
  </si>
  <si>
    <t>Is the proposed solution on premise, cloud, or hybrid?   </t>
  </si>
  <si>
    <t>Provide a detailed explanation of any on premise servers the proposed solution requires or recommends.</t>
  </si>
  <si>
    <t>Does the proposed solution require any on premise server be accessible to the public? If yes, provide a detailed explanation.</t>
  </si>
  <si>
    <t>Does the proposed solution need to interface with other data sources on our network? If yes, provide a detailed explanation.</t>
  </si>
  <si>
    <t>What are the internet bandwidth requirements for the proposed system?</t>
  </si>
  <si>
    <t>Are there other things we need to consider when integrating this system into our network?</t>
  </si>
  <si>
    <t xml:space="preserve">If this system is on premise, how is remote support of this system facilitated? Please be specific as to any requirements and whether there is flexibility. </t>
  </si>
  <si>
    <t>Every support person accessing our system must be uniquely identified (no shared support accounts).</t>
  </si>
  <si>
    <t>Communication channels you plan to use for this implementation</t>
  </si>
  <si>
    <t>Frequency of updates</t>
  </si>
  <si>
    <t>Expected roles and responsibilities for both vendor and client</t>
  </si>
  <si>
    <t xml:space="preserve">How do you plan on handling scope change? </t>
  </si>
  <si>
    <t>Project Governance: please specify desired project governance structures and decsion-making processes, including how to escalate issues.concerns past the vendor project manager.</t>
  </si>
  <si>
    <t>Does the application support a Mobile Application (MA)?</t>
  </si>
  <si>
    <t>Skagit County uses Microsoft Intune to manage mobile devices, the MA should be capable of being managed by Intune.</t>
  </si>
  <si>
    <t>Describe your cabilities for Multi-Factor authentication.</t>
  </si>
  <si>
    <t>The solution shall support physical and virtual remote access.</t>
  </si>
  <si>
    <t>Can a remote user redirect a remote print job to a local printer?</t>
  </si>
  <si>
    <t xml:space="preserve">What are the minimum recommended upload and download speeds for system use? </t>
  </si>
  <si>
    <t>Describe how your system connects to our inbound resources?</t>
  </si>
  <si>
    <t>No data shall be stored outside of the contentinal United States.</t>
  </si>
  <si>
    <t>Can local printing be disabled?</t>
  </si>
  <si>
    <t>Can network printing be disabled?</t>
  </si>
  <si>
    <t>For the purpose of Section 6.9 the word "records" or "document" shall mean any reports or file based streaming sessions created by the system.</t>
  </si>
  <si>
    <t>Disaster Recovery  - Section 6.6</t>
  </si>
  <si>
    <t>Security - Section 6.7</t>
  </si>
  <si>
    <r>
      <rPr>
        <b/>
        <sz val="11"/>
        <color theme="1"/>
        <rFont val="Calibri"/>
        <family val="2"/>
        <scheme val="minor"/>
      </rPr>
      <t>Definition:</t>
    </r>
    <r>
      <rPr>
        <sz val="11"/>
        <color theme="1"/>
        <rFont val="Calibri"/>
        <family val="2"/>
        <scheme val="minor"/>
      </rPr>
      <t xml:space="preserve"> Tenant shall mean every organization shares a single database to hold data. Each tenant's data is uniquely identified by a discriminator value called tenant-id. </t>
    </r>
  </si>
  <si>
    <t>Records Retention - Section 6.8</t>
  </si>
  <si>
    <t>Project Management 6.9</t>
  </si>
  <si>
    <t>Mobile Device Management - Section 6.11</t>
  </si>
  <si>
    <t>How long can recorded sessions of user activty be retained?</t>
  </si>
  <si>
    <t>The system shall have the capability to provide access to internal resources through configured rights by account or group.</t>
  </si>
  <si>
    <t>The system shall have the capability of encrypting recorded user sessions.</t>
  </si>
  <si>
    <t>The system shall have the capability to issue an alert based on resource capacity limitations, such as available disk space.</t>
  </si>
  <si>
    <t xml:space="preserve">The system shall have the capability to issue an alert when a specific vendor accesses the system. </t>
  </si>
  <si>
    <t>The system shall have the capability to issue an alert when a user connects to the system.</t>
  </si>
  <si>
    <t>Does your system have the capability to stream applications?</t>
  </si>
  <si>
    <t xml:space="preserve">Describe how your system streams applications, discuss architecture and configuration. </t>
  </si>
  <si>
    <t>The system shall have the capability to allow for unescorted access to a user or vendor based on account configuration.</t>
  </si>
  <si>
    <t>All data shall be hosted in the Continental United States of America</t>
  </si>
  <si>
    <t>What is the mimimum recommended network latency?</t>
  </si>
  <si>
    <t>The proposed system must be capable of logging and/or recording user connection sessions.</t>
  </si>
  <si>
    <t>Tenant</t>
  </si>
  <si>
    <t xml:space="preserve">Tenant shall mean every organization shares a single database to hold data. Each tenant's data is uniquely identified by a discriminator value called tenant-id. </t>
  </si>
  <si>
    <t>The proposed system must provide Remote Desktop connections for employees, vendors, and contractors from the internet to computer systems on Skagit's internal network.</t>
  </si>
  <si>
    <t>Does your system provide a report of the geographic location of where a person accessed the portal?</t>
  </si>
  <si>
    <t>Does your system provide a report of which internal systems that a person accessing the portal connected to?</t>
  </si>
  <si>
    <t>The proposer shall sign a Business Associates Agreement as defined under the HIPAA statute with Skagit County Government.</t>
  </si>
  <si>
    <t>The system shall log all access with time stamps for access to any internal server designated by Skagit County as a HIPAA system.</t>
  </si>
  <si>
    <t xml:space="preserve">All data to the Access portal and transmitted to through to the HIPAA server shall be encrypted. </t>
  </si>
  <si>
    <t>Vendor agrees to assist Skagit County in a performing a risk assessment of the proposed system for compliance with the HIPAA statute and other best practice security controls.</t>
  </si>
  <si>
    <t>The following requirements and questions related to the  operation of  the system under the Health Insurance Portability and Accountability Act (HIPAA)</t>
  </si>
  <si>
    <t xml:space="preserve">The following requirements and questions relate to operating the system using the Criminal Justice Information System (CJIS) Security Policy as required by the Federal Bureou of Investigation. </t>
  </si>
  <si>
    <t xml:space="preserve">The vendor shall agree to sign the CJIS Security addendum as provided in the CJIS Security Policy. </t>
  </si>
  <si>
    <t>All encryption from the Internet by a user to an internal system shall be encrypted in transit with FIPS 140-2 or FIPS 140-3 certified encryption.</t>
  </si>
  <si>
    <t xml:space="preserve">The vendor shall provide certificates of FIPS encryption as request by County and in support of CJIS Security audits. </t>
  </si>
  <si>
    <t xml:space="preserve">The system shall provide multi-factor authentication capabilities that comply with the CJIS security policy. </t>
  </si>
  <si>
    <t xml:space="preserve">The vendor shall notify County of a security incident affecting services provided by vendor to County as soon as possible. </t>
  </si>
  <si>
    <t>Vendor provided servers shall be scanned for security vulnerabilities on a periodic basis.</t>
  </si>
  <si>
    <t>Identified security vulnerabilities shall be shared with County with a plan to address.</t>
  </si>
  <si>
    <t>g</t>
  </si>
  <si>
    <t>h</t>
  </si>
  <si>
    <t>No Criminal Justice Information data will be stored on any vendor servers. (data at rest)</t>
  </si>
  <si>
    <t>The system shall have the capability to issue an alert when a specific user accesses the system.</t>
  </si>
  <si>
    <t xml:space="preserve">High and Critical vulnerabilities as defined under the Common Vulnerability Scoring System shall be addressed by vendor as soon as possible for Vendor managed systems. </t>
  </si>
  <si>
    <t>Proposed system must include training of the County system administrators..</t>
  </si>
  <si>
    <t>Does you system provide a report of the time  a person accesses the portal?</t>
  </si>
  <si>
    <t>Communication Plan: please specificy the following:</t>
  </si>
  <si>
    <t>The system shall support most current version of Microsoft Windows operating system for Workstations on the County's network</t>
  </si>
  <si>
    <t>Proposed system must be capable of requiring multi-factor authentication for all users or accounts.</t>
  </si>
  <si>
    <t>Proposed system must have the ability to utilize Entra ID, formly called Azure Active Directory accounts for authentication </t>
  </si>
  <si>
    <t>The proposed system must be configurable to restrict or allow access to resources based on named user or groups.</t>
  </si>
  <si>
    <t>The system shall have the capability to restrict session and only allow escorted individuals based on access rights.</t>
  </si>
  <si>
    <t>Who can see a recorded session?</t>
  </si>
  <si>
    <t>What reporting file formats are provided?</t>
  </si>
  <si>
    <t>The PFWS shall comply with the Department of Justice Rule on Nondiscrimination on the Basis of Disability; Accessibility of Web Information and Services of State and Local Government Entities. The Department of Justice Rule titled, Nondiscrimination on the Basis of Disability; Accessibility of Web Information and Services of State and Local Government Entities, adopted on April 24, 2024 (“Accessibility Rule”), requires the County’s public facing web sites and mobile apps to comply with the Web Content Accessibility Guidelines (WCAG) 2.1 guidelines published in June of 2018 by April 24, 2026, in certain circumstances unless an exception applies or an alternate version is allowed. Proposer agrees that Proposer Software being provided to County under an Agreement entered into for the procurement of the proposed software will either (a) meet applicable requirements of the Accessibility Rule by April 24, 2026, (b) meet the criteria for an allowed exception, or (c) be accompanied by an allowable alternate version. If the Accessibility Rule changes after the Effective Date and County’s compliance requires a modification to the Proposers Software, Proposer will provide that modification according to the maintenance and support terms set forth in the contract and Proposer's Service Level Agreement or as otherwise agreed to by the parties.</t>
  </si>
  <si>
    <t>Network 6.3</t>
  </si>
  <si>
    <t xml:space="preserve">A System administrator shall have the capability to terminate a user session. </t>
  </si>
  <si>
    <t>Please describe the license model for your software</t>
  </si>
  <si>
    <t>The system shall have the capability to record individual remote sessions</t>
  </si>
  <si>
    <t xml:space="preserve">The system shall have the capability to turn on or off remote session recording based on the user profile. </t>
  </si>
  <si>
    <t>Proposed system must implement Least Privilege and application controls for Microsoft Windows Systems</t>
  </si>
  <si>
    <t xml:space="preserve">Proposed system must implement Least Privilege and application controls for Apple Operating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</si>
</sst>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b/>
      <sz val="11"/>
      <color theme="1"/>
      <name val="Calibri"/>
      <family val="2"/>
      <scheme val="minor"/>
    </font>
    <font>
      <sz val="12"/>
      <color theme="1"/>
      <name val="Calibri"/>
      <family val="2"/>
      <scheme val="minor"/>
    </font>
    <font>
      <sz val="11"/>
      <color rgb="FF808080"/>
      <name val="Calibri"/>
      <family val="2"/>
      <scheme val="minor"/>
    </font>
    <font>
      <sz val="11"/>
      <color rgb="FFFF0000"/>
      <name val="Calibri"/>
      <family val="2"/>
      <scheme val="minor"/>
    </font>
    <font>
      <b/>
      <sz val="12"/>
      <name val="Calibri"/>
      <family val="2"/>
      <scheme val="minor"/>
    </font>
    <font>
      <sz val="10"/>
      <color indexed="8"/>
      <name val="MS Sans Serif"/>
      <family val="2"/>
    </font>
    <font>
      <sz val="11"/>
      <color rgb="FF000000"/>
      <name val="Calibri"/>
      <family val="2"/>
      <scheme val="minor"/>
    </font>
    <font>
      <sz val="11"/>
      <name val="Calibri"/>
      <family val="2"/>
      <scheme val="minor"/>
    </font>
    <font>
      <sz val="11"/>
      <color indexed="8"/>
      <name val="Calibri"/>
      <family val="2"/>
      <scheme val="minor"/>
    </font>
    <font>
      <b/>
      <sz val="14"/>
      <color theme="1"/>
      <name val="Calibri"/>
      <family val="2"/>
      <scheme val="minor"/>
    </font>
    <font>
      <b/>
      <i/>
      <u/>
      <sz val="12"/>
      <name val="Calibri"/>
      <family val="2"/>
      <scheme val="minor"/>
    </font>
    <font>
      <sz val="10"/>
      <name val="Calibri"/>
      <family val="2"/>
      <scheme val="minor"/>
    </font>
    <font>
      <b/>
      <sz val="14"/>
      <name val="Calibri"/>
      <family val="2"/>
      <scheme val="minor"/>
    </font>
    <font>
      <sz val="12"/>
      <name val="Calibri"/>
      <family val="2"/>
      <scheme val="minor"/>
    </font>
    <font>
      <sz val="12"/>
      <color rgb="FFFF0000"/>
      <name val="Calibri"/>
      <family val="2"/>
      <scheme val="minor"/>
    </font>
    <font>
      <sz val="10"/>
      <name val="Arial"/>
      <family val="2"/>
    </font>
    <font>
      <b/>
      <sz val="12"/>
      <color rgb="FFC00000"/>
      <name val="Calibri"/>
      <family val="2"/>
      <scheme val="minor"/>
    </font>
    <font>
      <sz val="8"/>
      <color indexed="8"/>
      <name val="Calibri"/>
      <family val="2"/>
      <scheme val="minor"/>
    </font>
    <font>
      <sz val="10"/>
      <color theme="1"/>
      <name val="Calibri"/>
      <family val="2"/>
      <scheme val="minor"/>
    </font>
    <font>
      <b/>
      <u/>
      <sz val="10"/>
      <name val="Arial"/>
      <family val="2"/>
    </font>
    <font>
      <sz val="11"/>
      <name val="Arial"/>
      <family val="2"/>
    </font>
    <font>
      <u/>
      <sz val="11"/>
      <color theme="10"/>
      <name val="Calibri"/>
      <family val="2"/>
      <scheme val="minor"/>
    </font>
    <font>
      <b/>
      <sz val="11"/>
      <name val="Calibri"/>
      <family val="2"/>
      <scheme val="minor"/>
    </font>
    <font>
      <sz val="11"/>
      <color theme="1"/>
      <name val="Arial"/>
      <family val="2"/>
    </font>
    <font>
      <sz val="11"/>
      <color rgb="FF000000"/>
      <name val="Arial"/>
      <family val="2"/>
    </font>
    <font>
      <sz val="11"/>
      <color theme="1"/>
      <name val="Calibri"/>
      <family val="2"/>
    </font>
    <font>
      <sz val="14"/>
      <color theme="1"/>
      <name val="Calibri"/>
      <family val="2"/>
      <scheme val="minor"/>
    </font>
    <font>
      <sz val="12"/>
      <color rgb="FF000000"/>
      <name val="Calibri"/>
      <family val="2"/>
      <scheme val="minor"/>
    </font>
    <font>
      <sz val="10"/>
      <color rgb="FF000000"/>
      <name val="Calibri"/>
      <family val="2"/>
      <scheme val="minor"/>
    </font>
    <font>
      <sz val="11"/>
      <color rgb="FF595959"/>
      <name val="Calibri"/>
      <family val="2"/>
      <scheme val="minor"/>
    </font>
  </fonts>
  <fills count="12">
    <fill>
      <patternFill patternType="none"/>
    </fill>
    <fill>
      <patternFill patternType="gray125"/>
    </fill>
    <fill>
      <patternFill patternType="solid">
        <fgColor theme="3" tint="0.59996337778862885"/>
        <bgColor indexed="64"/>
      </patternFill>
    </fill>
    <fill>
      <patternFill patternType="solid">
        <fgColor theme="3" tint="0.39994506668294322"/>
        <bgColor indexed="64"/>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6"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auto="1"/>
      </top>
      <bottom/>
      <diagonal/>
    </border>
    <border>
      <left/>
      <right style="thin">
        <color indexed="64"/>
      </right>
      <top/>
      <bottom/>
      <diagonal/>
    </border>
    <border>
      <left style="thin">
        <color indexed="64"/>
      </left>
      <right/>
      <top style="thin">
        <color indexed="64"/>
      </top>
      <bottom style="thin">
        <color indexed="64"/>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style="thin">
        <color indexed="64"/>
      </bottom>
      <diagonal/>
    </border>
    <border>
      <left style="thin">
        <color auto="1"/>
      </left>
      <right style="thin">
        <color auto="1"/>
      </right>
      <top/>
      <bottom style="thin">
        <color auto="1"/>
      </bottom>
      <diagonal/>
    </border>
    <border>
      <left/>
      <right style="thin">
        <color rgb="FF000000"/>
      </right>
      <top/>
      <bottom/>
      <diagonal/>
    </border>
  </borders>
  <cellStyleXfs count="5">
    <xf numFmtId="0" fontId="0" fillId="0" borderId="0"/>
    <xf numFmtId="0" fontId="3" fillId="0" borderId="0"/>
    <xf numFmtId="0" fontId="6" fillId="0" borderId="0"/>
    <xf numFmtId="0" fontId="22" fillId="0" borderId="0" applyNumberFormat="0" applyFill="0" applyBorder="0" applyAlignment="0" applyProtection="0"/>
    <xf numFmtId="0" fontId="16" fillId="0" borderId="0"/>
  </cellStyleXfs>
  <cellXfs count="222">
    <xf numFmtId="0" fontId="0" fillId="0" borderId="0" xfId="0"/>
    <xf numFmtId="0" fontId="0" fillId="0" borderId="0" xfId="0" applyAlignment="1">
      <alignment horizontal="left"/>
    </xf>
    <xf numFmtId="0" fontId="0" fillId="0" borderId="0" xfId="0" applyAlignment="1">
      <alignment wrapText="1"/>
    </xf>
    <xf numFmtId="0" fontId="0" fillId="0" borderId="0" xfId="0" applyAlignment="1">
      <alignment horizont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xf numFmtId="0" fontId="5" fillId="0" borderId="0" xfId="0" applyFont="1"/>
    <xf numFmtId="0" fontId="14" fillId="0" borderId="0" xfId="0" applyFont="1"/>
    <xf numFmtId="0" fontId="5" fillId="2" borderId="1" xfId="0" applyFont="1" applyFill="1" applyBorder="1"/>
    <xf numFmtId="0" fontId="14" fillId="0" borderId="1" xfId="0" applyFont="1" applyBorder="1"/>
    <xf numFmtId="0" fontId="0" fillId="0" borderId="1" xfId="0" applyBorder="1" applyAlignment="1">
      <alignment horizontal="left"/>
    </xf>
    <xf numFmtId="0" fontId="0" fillId="0" borderId="1" xfId="0" applyBorder="1" applyAlignment="1">
      <alignment horizontal="center" vertical="center" wrapText="1"/>
    </xf>
    <xf numFmtId="0" fontId="10" fillId="3" borderId="4" xfId="0" applyFont="1" applyFill="1" applyBorder="1" applyAlignment="1">
      <alignment horizontal="center" vertical="center" wrapText="1"/>
    </xf>
    <xf numFmtId="0" fontId="0" fillId="3" borderId="0" xfId="0" applyFill="1" applyAlignment="1">
      <alignment horizontal="left"/>
    </xf>
    <xf numFmtId="0" fontId="0" fillId="3" borderId="0" xfId="0" applyFill="1"/>
    <xf numFmtId="0" fontId="1" fillId="3" borderId="0" xfId="0" applyFont="1" applyFill="1" applyAlignment="1">
      <alignment vertical="center" wrapText="1"/>
    </xf>
    <xf numFmtId="0" fontId="15" fillId="0" borderId="0" xfId="0" applyFont="1"/>
    <xf numFmtId="0" fontId="0" fillId="0" borderId="1" xfId="0" applyBorder="1" applyAlignment="1">
      <alignment vertical="top"/>
    </xf>
    <xf numFmtId="0" fontId="0" fillId="0" borderId="2" xfId="0"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left" vertical="top" wrapText="1"/>
    </xf>
    <xf numFmtId="0" fontId="0" fillId="0" borderId="1" xfId="0" applyBorder="1" applyAlignment="1">
      <alignment wrapText="1"/>
    </xf>
    <xf numFmtId="0" fontId="0" fillId="0" borderId="1" xfId="0" applyBorder="1" applyAlignment="1">
      <alignment horizontal="left" vertical="center"/>
    </xf>
    <xf numFmtId="0" fontId="0" fillId="0" borderId="1" xfId="0" applyBorder="1" applyAlignment="1">
      <alignment horizontal="center"/>
    </xf>
    <xf numFmtId="0" fontId="9" fillId="0" borderId="1" xfId="2" applyFont="1" applyBorder="1" applyAlignment="1">
      <alignment horizontal="center" vertical="center" wrapText="1"/>
    </xf>
    <xf numFmtId="0" fontId="1" fillId="3" borderId="0" xfId="0" applyFont="1" applyFill="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center" wrapText="1"/>
    </xf>
    <xf numFmtId="0" fontId="14" fillId="0" borderId="1" xfId="0" applyFont="1" applyBorder="1" applyAlignment="1">
      <alignment vertical="top" wrapText="1"/>
    </xf>
    <xf numFmtId="0" fontId="0" fillId="3" borderId="0" xfId="0" applyFill="1" applyAlignment="1">
      <alignment horizontal="center"/>
    </xf>
    <xf numFmtId="0" fontId="0" fillId="0" borderId="0" xfId="0"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14" fillId="0" borderId="0" xfId="0" applyFont="1" applyAlignment="1">
      <alignment horizontal="right"/>
    </xf>
    <xf numFmtId="0" fontId="0" fillId="0" borderId="1" xfId="0" applyBorder="1" applyAlignment="1">
      <alignment horizontal="center" vertical="center"/>
    </xf>
    <xf numFmtId="0" fontId="0" fillId="0" borderId="0" xfId="0" applyAlignment="1">
      <alignment horizontal="center" vertical="center" wrapText="1"/>
    </xf>
    <xf numFmtId="0" fontId="8" fillId="0" borderId="1" xfId="0" applyFont="1" applyBorder="1" applyAlignment="1">
      <alignment vertical="top" wrapText="1"/>
    </xf>
    <xf numFmtId="0" fontId="17" fillId="0" borderId="0" xfId="0" applyFont="1"/>
    <xf numFmtId="0" fontId="0" fillId="0" borderId="1" xfId="0" applyBorder="1" applyAlignment="1">
      <alignment horizontal="center" vertical="top" wrapText="1"/>
    </xf>
    <xf numFmtId="0" fontId="9" fillId="0" borderId="1" xfId="2" applyFont="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top" wrapText="1"/>
    </xf>
    <xf numFmtId="0" fontId="1" fillId="0" borderId="1" xfId="0" applyFont="1" applyBorder="1" applyAlignment="1">
      <alignment vertical="top"/>
    </xf>
    <xf numFmtId="0" fontId="1" fillId="0" borderId="1" xfId="0" applyFont="1" applyBorder="1"/>
    <xf numFmtId="0" fontId="21" fillId="4" borderId="1" xfId="0" applyFont="1" applyFill="1" applyBorder="1" applyAlignment="1">
      <alignment horizontal="left" vertical="top" wrapText="1"/>
    </xf>
    <xf numFmtId="0" fontId="21" fillId="4" borderId="1" xfId="0" applyFont="1" applyFill="1" applyBorder="1" applyAlignment="1">
      <alignment horizontal="left" vertical="top" wrapText="1" indent="1"/>
    </xf>
    <xf numFmtId="0" fontId="9" fillId="0" borderId="1" xfId="2" applyFont="1" applyBorder="1" applyAlignment="1">
      <alignment horizontal="center" vertical="top" wrapText="1"/>
    </xf>
    <xf numFmtId="0" fontId="0" fillId="0" borderId="1" xfId="0" applyBorder="1" applyAlignment="1">
      <alignment horizontal="center" vertical="top"/>
    </xf>
    <xf numFmtId="0" fontId="10" fillId="3" borderId="1" xfId="0" applyFont="1" applyFill="1" applyBorder="1" applyAlignment="1">
      <alignment horizontal="center" vertical="center" wrapText="1"/>
    </xf>
    <xf numFmtId="0" fontId="8" fillId="0" borderId="6" xfId="0" applyFont="1" applyBorder="1" applyAlignment="1">
      <alignment vertical="center" wrapText="1"/>
    </xf>
    <xf numFmtId="0" fontId="0" fillId="0" borderId="0" xfId="0" quotePrefix="1"/>
    <xf numFmtId="0" fontId="22" fillId="0" borderId="0" xfId="3"/>
    <xf numFmtId="0" fontId="2" fillId="0" borderId="1" xfId="0" applyFont="1" applyBorder="1" applyAlignment="1">
      <alignment wrapText="1"/>
    </xf>
    <xf numFmtId="0" fontId="0" fillId="0" borderId="0" xfId="0" quotePrefix="1" applyAlignment="1">
      <alignment horizontal="center"/>
    </xf>
    <xf numFmtId="0" fontId="0" fillId="7" borderId="1" xfId="0" applyFill="1" applyBorder="1" applyAlignment="1">
      <alignment horizontal="center"/>
    </xf>
    <xf numFmtId="0" fontId="0" fillId="7" borderId="1" xfId="0" applyFill="1" applyBorder="1" applyAlignment="1">
      <alignment wrapText="1"/>
    </xf>
    <xf numFmtId="0" fontId="2" fillId="7" borderId="6" xfId="0" applyFont="1" applyFill="1" applyBorder="1" applyAlignment="1">
      <alignment vertical="center" wrapText="1"/>
    </xf>
    <xf numFmtId="0" fontId="0" fillId="7" borderId="1" xfId="0" applyFill="1" applyBorder="1" applyAlignment="1">
      <alignment horizontal="center" vertical="center" wrapText="1"/>
    </xf>
    <xf numFmtId="0" fontId="9" fillId="7" borderId="1" xfId="2" applyFont="1" applyFill="1" applyBorder="1" applyAlignment="1">
      <alignment horizontal="left" vertical="top" wrapText="1"/>
    </xf>
    <xf numFmtId="49" fontId="14" fillId="0" borderId="2" xfId="0" applyNumberFormat="1" applyFont="1" applyBorder="1" applyAlignment="1">
      <alignment horizontal="right"/>
    </xf>
    <xf numFmtId="0" fontId="14" fillId="0" borderId="2" xfId="0" applyFont="1" applyBorder="1" applyAlignment="1">
      <alignment horizontal="left" vertical="center" wrapText="1"/>
    </xf>
    <xf numFmtId="2" fontId="14" fillId="0" borderId="0" xfId="0" applyNumberFormat="1" applyFont="1"/>
    <xf numFmtId="0" fontId="14" fillId="0" borderId="1" xfId="0" applyFont="1" applyBorder="1" applyAlignment="1">
      <alignment horizontal="center" vertical="top" wrapText="1"/>
    </xf>
    <xf numFmtId="0" fontId="14" fillId="0" borderId="1" xfId="0" applyFont="1" applyBorder="1" applyAlignment="1">
      <alignment horizontal="center"/>
    </xf>
    <xf numFmtId="0" fontId="24" fillId="4" borderId="1" xfId="0" applyFont="1" applyFill="1" applyBorder="1" applyAlignment="1">
      <alignment horizontal="left" vertical="top" wrapText="1"/>
    </xf>
    <xf numFmtId="0" fontId="24" fillId="0" borderId="1" xfId="0" applyFont="1" applyBorder="1" applyAlignment="1">
      <alignment vertical="top" wrapText="1"/>
    </xf>
    <xf numFmtId="0" fontId="24" fillId="0" borderId="1" xfId="0" applyFont="1" applyBorder="1" applyAlignment="1">
      <alignment vertical="center" wrapText="1"/>
    </xf>
    <xf numFmtId="0" fontId="25" fillId="0" borderId="3" xfId="0" applyFont="1" applyBorder="1" applyAlignment="1">
      <alignment vertical="top" wrapText="1"/>
    </xf>
    <xf numFmtId="0" fontId="25" fillId="0" borderId="1" xfId="0" applyFont="1" applyBorder="1" applyAlignment="1">
      <alignment vertical="center" wrapText="1"/>
    </xf>
    <xf numFmtId="0" fontId="25" fillId="0" borderId="3" xfId="0" applyFont="1" applyBorder="1" applyAlignment="1">
      <alignment vertical="center" wrapText="1"/>
    </xf>
    <xf numFmtId="0" fontId="24" fillId="0" borderId="1" xfId="0" applyFont="1" applyBorder="1" applyAlignment="1">
      <alignment wrapText="1"/>
    </xf>
    <xf numFmtId="164" fontId="14" fillId="0" borderId="0" xfId="0" applyNumberFormat="1" applyFont="1"/>
    <xf numFmtId="0" fontId="27" fillId="0" borderId="1" xfId="0" applyFont="1" applyBorder="1" applyAlignment="1">
      <alignment horizontal="center" vertical="center" wrapText="1"/>
    </xf>
    <xf numFmtId="0" fontId="26" fillId="0" borderId="1" xfId="0" applyFont="1" applyBorder="1" applyAlignment="1">
      <alignment vertical="top"/>
    </xf>
    <xf numFmtId="0" fontId="8" fillId="0" borderId="1" xfId="0" applyFont="1" applyBorder="1" applyAlignment="1">
      <alignment horizontal="left" vertical="center" wrapText="1" indent="1"/>
    </xf>
    <xf numFmtId="0" fontId="0" fillId="0" borderId="1" xfId="0" applyBorder="1" applyAlignment="1">
      <alignment vertical="center"/>
    </xf>
    <xf numFmtId="0" fontId="0" fillId="9" borderId="1" xfId="0" applyFill="1" applyBorder="1" applyAlignment="1">
      <alignment horizontal="center"/>
    </xf>
    <xf numFmtId="0" fontId="0" fillId="9" borderId="1" xfId="0" applyFill="1" applyBorder="1" applyAlignment="1">
      <alignment vertical="top"/>
    </xf>
    <xf numFmtId="0" fontId="0" fillId="9" borderId="1" xfId="0" applyFill="1" applyBorder="1" applyAlignment="1">
      <alignment horizontal="center" vertical="center"/>
    </xf>
    <xf numFmtId="0" fontId="4" fillId="0" borderId="1" xfId="0" applyFont="1" applyBorder="1"/>
    <xf numFmtId="0" fontId="0" fillId="9" borderId="1" xfId="0" applyFill="1" applyBorder="1" applyAlignment="1">
      <alignment horizontal="center" wrapText="1"/>
    </xf>
    <xf numFmtId="0" fontId="0" fillId="0" borderId="0" xfId="0" applyAlignment="1">
      <alignment horizontal="center" vertical="center"/>
    </xf>
    <xf numFmtId="0" fontId="0" fillId="10" borderId="1" xfId="0" applyFill="1" applyBorder="1" applyAlignment="1">
      <alignment horizontal="center"/>
    </xf>
    <xf numFmtId="0" fontId="0" fillId="10" borderId="6" xfId="0" applyFill="1" applyBorder="1" applyAlignment="1">
      <alignment vertical="top" wrapText="1"/>
    </xf>
    <xf numFmtId="0" fontId="1" fillId="10" borderId="3" xfId="0" applyFont="1" applyFill="1" applyBorder="1" applyAlignment="1">
      <alignment vertical="top" wrapText="1"/>
    </xf>
    <xf numFmtId="0" fontId="0" fillId="10" borderId="1" xfId="0" applyFill="1" applyBorder="1" applyAlignment="1">
      <alignment horizontal="center" vertical="center" wrapText="1"/>
    </xf>
    <xf numFmtId="0" fontId="9" fillId="10" borderId="1" xfId="2"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7" borderId="1" xfId="0" applyFont="1" applyFill="1" applyBorder="1" applyAlignment="1">
      <alignment vertical="center" wrapText="1"/>
    </xf>
    <xf numFmtId="0" fontId="14" fillId="0" borderId="5" xfId="0" applyFont="1" applyBorder="1" applyAlignment="1">
      <alignment horizontal="left" vertical="center" wrapText="1"/>
    </xf>
    <xf numFmtId="0" fontId="14" fillId="0" borderId="5" xfId="0" applyFont="1" applyBorder="1"/>
    <xf numFmtId="0" fontId="15" fillId="0" borderId="5" xfId="0" applyFont="1" applyBorder="1" applyAlignment="1">
      <alignment horizontal="left" vertical="center" wrapText="1"/>
    </xf>
    <xf numFmtId="0" fontId="14" fillId="0" borderId="7" xfId="0" applyFont="1" applyBorder="1"/>
    <xf numFmtId="0" fontId="10" fillId="8" borderId="0" xfId="0" applyFont="1" applyFill="1" applyAlignment="1">
      <alignment horizontal="center" vertical="top"/>
    </xf>
    <xf numFmtId="0" fontId="1" fillId="0" borderId="0" xfId="0" applyFont="1"/>
    <xf numFmtId="0" fontId="1" fillId="0" borderId="0" xfId="0" applyFont="1" applyAlignment="1">
      <alignment vertical="top"/>
    </xf>
    <xf numFmtId="0" fontId="8" fillId="0" borderId="1" xfId="0" applyFont="1" applyBorder="1"/>
    <xf numFmtId="0" fontId="0" fillId="0" borderId="0" xfId="0" applyAlignment="1">
      <alignment vertical="center"/>
    </xf>
    <xf numFmtId="0" fontId="16" fillId="3" borderId="1" xfId="4" applyFill="1" applyBorder="1" applyAlignment="1">
      <alignment horizontal="left"/>
    </xf>
    <xf numFmtId="0" fontId="16" fillId="3" borderId="1" xfId="4" applyFill="1" applyBorder="1"/>
    <xf numFmtId="0" fontId="1" fillId="3" borderId="1" xfId="4" applyFont="1" applyFill="1" applyBorder="1" applyAlignment="1">
      <alignment vertical="center" wrapText="1"/>
    </xf>
    <xf numFmtId="0" fontId="1" fillId="3" borderId="1" xfId="4" applyFont="1" applyFill="1" applyBorder="1" applyAlignment="1">
      <alignment horizontal="center" vertical="center" wrapText="1"/>
    </xf>
    <xf numFmtId="0" fontId="16" fillId="3" borderId="1" xfId="4" applyFill="1" applyBorder="1" applyAlignment="1">
      <alignment horizontal="center"/>
    </xf>
    <xf numFmtId="0" fontId="16" fillId="0" borderId="1" xfId="4" applyBorder="1" applyAlignment="1">
      <alignment horizontal="center"/>
    </xf>
    <xf numFmtId="0" fontId="16" fillId="0" borderId="1" xfId="4" applyBorder="1" applyAlignment="1">
      <alignment horizontal="center" vertical="center" wrapText="1"/>
    </xf>
    <xf numFmtId="0" fontId="8" fillId="0" borderId="1" xfId="4" applyFont="1" applyBorder="1" applyAlignment="1">
      <alignment vertical="center" wrapText="1"/>
    </xf>
    <xf numFmtId="0" fontId="2" fillId="0" borderId="1" xfId="4" applyFont="1" applyBorder="1" applyAlignment="1">
      <alignment vertical="center" wrapText="1"/>
    </xf>
    <xf numFmtId="0" fontId="16" fillId="0" borderId="1" xfId="4" applyBorder="1" applyAlignment="1">
      <alignment vertical="top" wrapText="1"/>
    </xf>
    <xf numFmtId="0" fontId="8" fillId="0" borderId="1" xfId="4" applyFont="1" applyBorder="1" applyAlignment="1">
      <alignment vertical="top" wrapText="1"/>
    </xf>
    <xf numFmtId="0" fontId="16" fillId="0" borderId="1" xfId="4" applyBorder="1" applyAlignment="1">
      <alignment horizontal="center" vertical="top"/>
    </xf>
    <xf numFmtId="0" fontId="2" fillId="0" borderId="1" xfId="4" applyFont="1" applyBorder="1" applyAlignment="1">
      <alignment vertical="top" wrapText="1"/>
    </xf>
    <xf numFmtId="0" fontId="16" fillId="0" borderId="1" xfId="4" applyBorder="1" applyAlignment="1">
      <alignment horizontal="center" vertical="top" wrapText="1"/>
    </xf>
    <xf numFmtId="0" fontId="16" fillId="0" borderId="1" xfId="4" applyBorder="1" applyAlignment="1">
      <alignment horizontal="left" vertical="top" wrapText="1"/>
    </xf>
    <xf numFmtId="0" fontId="16" fillId="0" borderId="2" xfId="4" applyBorder="1" applyAlignment="1">
      <alignment vertical="top" wrapText="1"/>
    </xf>
    <xf numFmtId="0" fontId="2" fillId="0" borderId="6" xfId="4" applyFont="1" applyBorder="1" applyAlignment="1">
      <alignment vertical="top" wrapText="1"/>
    </xf>
    <xf numFmtId="0" fontId="28" fillId="0" borderId="1" xfId="0" applyFont="1" applyBorder="1" applyAlignment="1">
      <alignment vertical="center" wrapText="1"/>
    </xf>
    <xf numFmtId="0" fontId="7" fillId="0" borderId="3" xfId="0" applyFont="1" applyBorder="1" applyAlignment="1">
      <alignment horizontal="center" wrapText="1"/>
    </xf>
    <xf numFmtId="0" fontId="28" fillId="0" borderId="0" xfId="0" applyFont="1" applyAlignment="1">
      <alignment vertical="center" wrapText="1"/>
    </xf>
    <xf numFmtId="0" fontId="7" fillId="0" borderId="1" xfId="0" applyFont="1" applyBorder="1" applyAlignment="1">
      <alignment horizontal="center" wrapText="1"/>
    </xf>
    <xf numFmtId="0" fontId="19" fillId="0" borderId="1" xfId="4" applyFont="1" applyBorder="1" applyAlignment="1">
      <alignment vertical="top" wrapText="1"/>
    </xf>
    <xf numFmtId="0" fontId="19" fillId="0" borderId="2" xfId="4" applyFont="1" applyBorder="1" applyAlignment="1">
      <alignment vertical="top" wrapText="1"/>
    </xf>
    <xf numFmtId="0" fontId="29" fillId="0" borderId="1" xfId="0" applyFont="1" applyBorder="1" applyAlignment="1">
      <alignment vertical="center" wrapText="1"/>
    </xf>
    <xf numFmtId="0" fontId="7" fillId="0" borderId="8" xfId="0" applyFont="1" applyBorder="1" applyAlignment="1">
      <alignment horizontal="center" wrapText="1"/>
    </xf>
    <xf numFmtId="0" fontId="16" fillId="0" borderId="1" xfId="4" applyBorder="1"/>
    <xf numFmtId="0" fontId="8" fillId="0" borderId="3" xfId="4" applyFont="1" applyBorder="1" applyAlignment="1">
      <alignment vertical="top" wrapText="1"/>
    </xf>
    <xf numFmtId="0" fontId="19" fillId="0" borderId="10" xfId="4" applyFont="1" applyBorder="1" applyAlignment="1">
      <alignment vertical="top" wrapText="1"/>
    </xf>
    <xf numFmtId="0" fontId="29" fillId="0" borderId="3" xfId="0" applyFont="1" applyBorder="1" applyAlignment="1">
      <alignment horizontal="center" wrapText="1"/>
    </xf>
    <xf numFmtId="0" fontId="16" fillId="0" borderId="1" xfId="4" applyBorder="1" applyAlignment="1">
      <alignment wrapText="1"/>
    </xf>
    <xf numFmtId="0" fontId="16" fillId="0" borderId="1" xfId="4" applyBorder="1" applyAlignment="1">
      <alignment horizontal="left"/>
    </xf>
    <xf numFmtId="0" fontId="16" fillId="0" borderId="1" xfId="4" applyBorder="1" applyAlignment="1">
      <alignment horizontal="center" wrapText="1"/>
    </xf>
    <xf numFmtId="0" fontId="16" fillId="7" borderId="1" xfId="4" applyFill="1" applyBorder="1" applyAlignment="1">
      <alignment horizontal="center"/>
    </xf>
    <xf numFmtId="0" fontId="16" fillId="7" borderId="1" xfId="4" applyFill="1" applyBorder="1" applyAlignment="1">
      <alignment vertical="top"/>
    </xf>
    <xf numFmtId="0" fontId="23" fillId="7" borderId="1" xfId="4" applyFont="1" applyFill="1" applyBorder="1" applyAlignment="1">
      <alignment horizontal="center" vertical="center" wrapText="1"/>
    </xf>
    <xf numFmtId="0" fontId="16" fillId="7" borderId="1" xfId="4" applyFill="1" applyBorder="1"/>
    <xf numFmtId="0" fontId="16" fillId="0" borderId="1" xfId="4" applyBorder="1" applyAlignment="1">
      <alignment vertical="top"/>
    </xf>
    <xf numFmtId="0" fontId="16" fillId="0" borderId="1" xfId="4" applyBorder="1" applyAlignment="1">
      <alignment horizontal="center" vertical="center"/>
    </xf>
    <xf numFmtId="0" fontId="8" fillId="0" borderId="1" xfId="4" applyFont="1" applyBorder="1" applyAlignment="1">
      <alignment horizontal="left" vertical="top" wrapText="1"/>
    </xf>
    <xf numFmtId="0" fontId="0" fillId="0" borderId="1" xfId="0" applyBorder="1"/>
    <xf numFmtId="0" fontId="2"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top" wrapText="1"/>
    </xf>
    <xf numFmtId="0" fontId="2" fillId="11" borderId="1" xfId="0" applyFont="1" applyFill="1" applyBorder="1" applyAlignment="1">
      <alignment wrapText="1"/>
    </xf>
    <xf numFmtId="0" fontId="0" fillId="0" borderId="1" xfId="0" applyBorder="1" applyAlignment="1">
      <alignment horizontal="left" wrapText="1"/>
    </xf>
    <xf numFmtId="0" fontId="0" fillId="8" borderId="1" xfId="0" applyFill="1" applyBorder="1" applyAlignment="1">
      <alignment vertical="top" wrapText="1"/>
    </xf>
    <xf numFmtId="0" fontId="16" fillId="8" borderId="1" xfId="4" applyFill="1" applyBorder="1" applyAlignment="1">
      <alignment horizontal="center"/>
    </xf>
    <xf numFmtId="0" fontId="2" fillId="8" borderId="1" xfId="4" applyFont="1" applyFill="1" applyBorder="1" applyAlignment="1">
      <alignment vertical="center" wrapText="1"/>
    </xf>
    <xf numFmtId="0" fontId="16" fillId="8" borderId="1" xfId="4" applyFill="1" applyBorder="1" applyAlignment="1">
      <alignment horizontal="center" vertical="center" wrapText="1"/>
    </xf>
    <xf numFmtId="0" fontId="9" fillId="8" borderId="1" xfId="2" applyFont="1" applyFill="1" applyBorder="1" applyAlignment="1">
      <alignment horizontal="left" vertical="top" wrapText="1"/>
    </xf>
    <xf numFmtId="0" fontId="8" fillId="8" borderId="1" xfId="4" applyFont="1" applyFill="1" applyBorder="1" applyAlignment="1">
      <alignment vertical="center" wrapText="1"/>
    </xf>
    <xf numFmtId="0" fontId="0" fillId="0" borderId="2" xfId="0" applyBorder="1" applyAlignment="1">
      <alignment horizontal="center" vertical="center"/>
    </xf>
    <xf numFmtId="0" fontId="1" fillId="0" borderId="2" xfId="0" applyFont="1" applyBorder="1" applyAlignment="1">
      <alignment vertical="top"/>
    </xf>
    <xf numFmtId="0" fontId="1" fillId="0" borderId="2" xfId="0" applyFont="1" applyBorder="1"/>
    <xf numFmtId="0" fontId="8" fillId="0" borderId="1" xfId="0" applyFont="1" applyBorder="1" applyAlignment="1">
      <alignment vertical="top"/>
    </xf>
    <xf numFmtId="0" fontId="7" fillId="0" borderId="11" xfId="0" applyFont="1" applyBorder="1" applyAlignment="1">
      <alignment wrapText="1"/>
    </xf>
    <xf numFmtId="0" fontId="26" fillId="9" borderId="1" xfId="0" applyFont="1" applyFill="1" applyBorder="1" applyAlignment="1">
      <alignment horizontal="left" vertical="center" wrapText="1"/>
    </xf>
    <xf numFmtId="0" fontId="7" fillId="0" borderId="1" xfId="0" applyFont="1" applyBorder="1" applyAlignment="1">
      <alignment wrapText="1"/>
    </xf>
    <xf numFmtId="0" fontId="30" fillId="0" borderId="1" xfId="0" applyFont="1" applyBorder="1" applyAlignment="1">
      <alignment wrapText="1"/>
    </xf>
    <xf numFmtId="0" fontId="0" fillId="0" borderId="1" xfId="0" applyBorder="1" applyAlignment="1">
      <alignment horizontal="left" vertical="center" wrapText="1"/>
    </xf>
    <xf numFmtId="0" fontId="7" fillId="9" borderId="1" xfId="0" applyFont="1" applyFill="1" applyBorder="1" applyAlignment="1">
      <alignment vertical="top" wrapText="1"/>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1" fillId="0" borderId="9" xfId="0" applyFont="1" applyBorder="1" applyAlignment="1">
      <alignment horizontal="center" vertical="center" wrapText="1"/>
    </xf>
    <xf numFmtId="0" fontId="0" fillId="0" borderId="7" xfId="0" applyBorder="1" applyAlignment="1">
      <alignment horizontal="center" vertical="center" wrapText="1"/>
    </xf>
    <xf numFmtId="0" fontId="10" fillId="5" borderId="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vertical="top"/>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3" xfId="0" applyFont="1" applyFill="1" applyBorder="1" applyAlignment="1">
      <alignment horizontal="center"/>
    </xf>
    <xf numFmtId="0" fontId="10"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xf numFmtId="0" fontId="0" fillId="0" borderId="6" xfId="0" applyBorder="1" applyAlignment="1">
      <alignment vertical="top" wrapText="1"/>
    </xf>
    <xf numFmtId="0" fontId="0" fillId="0" borderId="3" xfId="0" applyBorder="1" applyAlignment="1">
      <alignment vertical="top"/>
    </xf>
    <xf numFmtId="0" fontId="0" fillId="0" borderId="1" xfId="0" applyBorder="1" applyAlignment="1">
      <alignment vertical="center" wrapText="1"/>
    </xf>
    <xf numFmtId="0" fontId="0" fillId="0" borderId="1" xfId="0" applyBorder="1"/>
    <xf numFmtId="0" fontId="2" fillId="0" borderId="6" xfId="0" applyFont="1" applyBorder="1" applyAlignment="1">
      <alignment vertical="center" wrapText="1"/>
    </xf>
    <xf numFmtId="0" fontId="2" fillId="0" borderId="3" xfId="0" applyFont="1" applyBorder="1" applyAlignment="1">
      <alignment vertical="center"/>
    </xf>
    <xf numFmtId="0" fontId="5" fillId="6" borderId="6" xfId="4" applyFont="1" applyFill="1" applyBorder="1" applyAlignment="1">
      <alignment horizontal="center" vertical="top" wrapText="1"/>
    </xf>
    <xf numFmtId="0" fontId="5" fillId="6" borderId="8" xfId="4" applyFont="1" applyFill="1" applyBorder="1" applyAlignment="1">
      <alignment horizontal="center" vertical="top" wrapText="1"/>
    </xf>
    <xf numFmtId="0" fontId="5" fillId="6" borderId="3" xfId="4" applyFont="1" applyFill="1" applyBorder="1" applyAlignment="1">
      <alignment horizontal="center" vertical="top" wrapText="1"/>
    </xf>
    <xf numFmtId="0" fontId="10" fillId="0" borderId="6" xfId="4" applyFont="1" applyBorder="1" applyAlignment="1">
      <alignment horizontal="center" vertical="center" wrapText="1"/>
    </xf>
    <xf numFmtId="0" fontId="10" fillId="0" borderId="8" xfId="4" applyFont="1" applyBorder="1" applyAlignment="1">
      <alignment horizontal="center" vertical="center" wrapText="1"/>
    </xf>
    <xf numFmtId="0" fontId="10" fillId="0" borderId="3" xfId="4" applyFont="1" applyBorder="1" applyAlignment="1">
      <alignment horizontal="center" vertical="center" wrapText="1"/>
    </xf>
    <xf numFmtId="0" fontId="2" fillId="0" borderId="6" xfId="4" applyFont="1" applyBorder="1" applyAlignment="1">
      <alignment vertical="center" wrapText="1"/>
    </xf>
    <xf numFmtId="0" fontId="2" fillId="0" borderId="3" xfId="4" applyFont="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wrapText="1"/>
    </xf>
    <xf numFmtId="0" fontId="0" fillId="0" borderId="1" xfId="0"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vertical="top"/>
    </xf>
    <xf numFmtId="0" fontId="0" fillId="0" borderId="1" xfId="0" applyFill="1" applyBorder="1" applyAlignment="1">
      <alignment horizontal="center" wrapText="1"/>
    </xf>
    <xf numFmtId="0" fontId="0" fillId="0" borderId="1" xfId="0" applyFill="1" applyBorder="1"/>
    <xf numFmtId="0" fontId="0" fillId="0" borderId="1" xfId="0" applyFill="1" applyBorder="1" applyAlignment="1">
      <alignment vertical="top" wrapText="1"/>
    </xf>
    <xf numFmtId="0" fontId="0" fillId="0" borderId="0" xfId="0" applyFill="1" applyAlignment="1">
      <alignment vertical="top" wrapText="1"/>
    </xf>
    <xf numFmtId="0" fontId="0" fillId="0" borderId="0" xfId="0" applyFill="1" applyAlignment="1">
      <alignment wrapText="1"/>
    </xf>
    <xf numFmtId="0" fontId="0" fillId="0" borderId="0" xfId="0" applyBorder="1" applyAlignment="1">
      <alignment wrapText="1"/>
    </xf>
    <xf numFmtId="0" fontId="0" fillId="0" borderId="6" xfId="0" applyBorder="1"/>
    <xf numFmtId="0" fontId="0" fillId="0" borderId="3" xfId="0" applyBorder="1" applyAlignment="1">
      <alignment horizontal="center" wrapText="1"/>
    </xf>
    <xf numFmtId="0" fontId="30" fillId="0" borderId="2" xfId="0" applyFont="1" applyBorder="1" applyAlignment="1">
      <alignment wrapText="1"/>
    </xf>
    <xf numFmtId="0" fontId="0" fillId="0" borderId="10" xfId="0" applyBorder="1" applyAlignment="1">
      <alignment wrapText="1"/>
    </xf>
    <xf numFmtId="0" fontId="0" fillId="0" borderId="1" xfId="0" applyFill="1" applyBorder="1" applyAlignment="1">
      <alignment vertical="center" wrapText="1"/>
    </xf>
    <xf numFmtId="0" fontId="16" fillId="0" borderId="1" xfId="4" applyFill="1" applyBorder="1" applyAlignment="1">
      <alignment horizontal="center" vertical="top"/>
    </xf>
    <xf numFmtId="0" fontId="2" fillId="0" borderId="1" xfId="4" applyFont="1" applyFill="1" applyBorder="1" applyAlignment="1">
      <alignment vertical="top" wrapText="1"/>
    </xf>
    <xf numFmtId="0" fontId="19" fillId="0" borderId="1" xfId="4" applyFont="1" applyFill="1" applyBorder="1" applyAlignment="1">
      <alignment vertical="top" wrapText="1"/>
    </xf>
    <xf numFmtId="0" fontId="16" fillId="0" borderId="1" xfId="4" applyFill="1" applyBorder="1" applyAlignment="1">
      <alignment horizontal="center" vertical="top"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center" vertical="top" wrapText="1"/>
    </xf>
    <xf numFmtId="0" fontId="9" fillId="0" borderId="1" xfId="2" applyFont="1" applyFill="1" applyBorder="1" applyAlignment="1">
      <alignment horizontal="left" vertical="top" wrapText="1"/>
    </xf>
    <xf numFmtId="0" fontId="19" fillId="0" borderId="2" xfId="4" applyFont="1" applyFill="1" applyBorder="1" applyAlignment="1">
      <alignment vertical="top" wrapText="1"/>
    </xf>
    <xf numFmtId="49" fontId="19" fillId="0" borderId="1" xfId="4" applyNumberFormat="1" applyFont="1" applyFill="1" applyBorder="1" applyAlignment="1">
      <alignment vertical="top" wrapText="1"/>
    </xf>
    <xf numFmtId="0" fontId="7" fillId="0" borderId="1" xfId="0" applyFont="1" applyFill="1" applyBorder="1" applyAlignment="1">
      <alignment wrapText="1"/>
    </xf>
  </cellXfs>
  <cellStyles count="5">
    <cellStyle name="Hyperlink" xfId="3" builtinId="8"/>
    <cellStyle name="Normal" xfId="0" builtinId="0"/>
    <cellStyle name="Normal 2" xfId="4" xr:uid="{43DAA68C-9826-4D27-A8FE-FE15967159B9}"/>
    <cellStyle name="Normal_GL" xfId="2" xr:uid="{00000000-0005-0000-0000-000002000000}"/>
    <cellStyle name="ReadOnlyStyle" xfId="1" xr:uid="{00000000-0005-0000-0000-000003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C43"/>
  <sheetViews>
    <sheetView showGridLines="0" topLeftCell="A6" workbookViewId="0">
      <selection activeCell="A18" sqref="A18"/>
    </sheetView>
  </sheetViews>
  <sheetFormatPr defaultColWidth="9.1796875" defaultRowHeight="13" x14ac:dyDescent="0.3"/>
  <cols>
    <col min="1" max="1" width="15.7265625" style="8" customWidth="1"/>
    <col min="2" max="2" width="78.453125" style="8" customWidth="1"/>
    <col min="3" max="16384" width="9.1796875" style="8"/>
  </cols>
  <sheetData>
    <row r="1" spans="1:3" ht="15.5" x14ac:dyDescent="0.35">
      <c r="A1" s="40" t="s">
        <v>0</v>
      </c>
    </row>
    <row r="2" spans="1:3" s="7" customFormat="1" ht="12.75" customHeight="1" x14ac:dyDescent="0.35">
      <c r="A2" s="165"/>
      <c r="B2" s="166"/>
      <c r="C2" s="6"/>
    </row>
    <row r="3" spans="1:3" s="7" customFormat="1" ht="18.5" x14ac:dyDescent="0.35">
      <c r="A3" s="162" t="s">
        <v>1</v>
      </c>
      <c r="B3" s="163"/>
      <c r="C3" s="6"/>
    </row>
    <row r="4" spans="1:3" s="7" customFormat="1" ht="14.5" x14ac:dyDescent="0.35">
      <c r="A4" s="162" t="s">
        <v>2</v>
      </c>
      <c r="B4" s="164"/>
      <c r="C4" s="6"/>
    </row>
    <row r="5" spans="1:3" ht="15.5" x14ac:dyDescent="0.35">
      <c r="A5" s="11" t="s">
        <v>3</v>
      </c>
      <c r="B5" s="11" t="s">
        <v>4</v>
      </c>
    </row>
    <row r="6" spans="1:3" ht="15.5" x14ac:dyDescent="0.35">
      <c r="A6" s="62" t="s">
        <v>5</v>
      </c>
      <c r="B6" s="63" t="str">
        <f>Minimum!A1</f>
        <v>Minimum Functional Requirements - Section 6.0</v>
      </c>
    </row>
    <row r="7" spans="1:3" ht="15" customHeight="1" x14ac:dyDescent="0.35">
      <c r="A7" s="10">
        <v>6.1</v>
      </c>
      <c r="B7" s="92" t="str">
        <f>'6.1'!A1</f>
        <v>Remote Access Portal - Section 6.1</v>
      </c>
    </row>
    <row r="8" spans="1:3" ht="15.5" x14ac:dyDescent="0.35">
      <c r="A8" s="10">
        <v>6.2</v>
      </c>
      <c r="B8" s="92" t="str">
        <f>'6.2'!A1</f>
        <v>Reporting Requirements- Section 6.2</v>
      </c>
    </row>
    <row r="9" spans="1:3" ht="15.5" x14ac:dyDescent="0.35">
      <c r="A9" s="10">
        <v>6.3</v>
      </c>
      <c r="B9" s="92" t="str">
        <f>'6.3'!A1</f>
        <v>Network 6.3</v>
      </c>
    </row>
    <row r="10" spans="1:3" ht="12.75" customHeight="1" x14ac:dyDescent="0.35">
      <c r="A10" s="10">
        <v>6.4</v>
      </c>
      <c r="B10" s="92" t="str">
        <f>'6.4'!A1</f>
        <v>Remote Access - Section 6.4</v>
      </c>
    </row>
    <row r="11" spans="1:3" ht="12.75" customHeight="1" x14ac:dyDescent="0.35">
      <c r="A11" s="10">
        <v>6.5</v>
      </c>
      <c r="B11" s="92" t="str">
        <f>'6.5'!A1</f>
        <v>Alerts  and Notifications - Section 6.5</v>
      </c>
    </row>
    <row r="12" spans="1:3" ht="15.5" x14ac:dyDescent="0.35">
      <c r="A12" s="10">
        <v>6.6</v>
      </c>
      <c r="B12" s="92" t="str">
        <f>'6.6'!A1</f>
        <v>Disaster Recovery  - Section 6.6</v>
      </c>
    </row>
    <row r="13" spans="1:3" ht="15.5" x14ac:dyDescent="0.35">
      <c r="A13" s="10">
        <v>6.7</v>
      </c>
      <c r="B13" s="93" t="str">
        <f>'6.7'!$A$1</f>
        <v>Cybersecurity 6.7</v>
      </c>
    </row>
    <row r="14" spans="1:3" ht="15.5" x14ac:dyDescent="0.35">
      <c r="A14" s="10">
        <v>6.8</v>
      </c>
      <c r="B14" s="93" t="str">
        <f>'6.8'!$A$1</f>
        <v>Records Retention - Section 6.8</v>
      </c>
    </row>
    <row r="15" spans="1:3" ht="15.5" x14ac:dyDescent="0.35">
      <c r="A15" s="74">
        <v>6.9</v>
      </c>
      <c r="B15" s="93" t="str">
        <f>'6.9'!$A$1</f>
        <v>Project Management 6.9</v>
      </c>
    </row>
    <row r="16" spans="1:3" ht="12.75" customHeight="1" x14ac:dyDescent="0.35">
      <c r="A16" s="64">
        <v>6.1</v>
      </c>
      <c r="B16" s="93" t="str">
        <f>'6.10'!$A$1</f>
        <v>General  System Requirements - Section 6.10</v>
      </c>
    </row>
    <row r="17" spans="1:2" ht="15.5" x14ac:dyDescent="0.35">
      <c r="A17" s="64">
        <v>6.11</v>
      </c>
      <c r="B17" s="93" t="str">
        <f>'6.11'!$A$1</f>
        <v>Mobile Device Management - Section 6.11</v>
      </c>
    </row>
    <row r="18" spans="1:2" ht="15.5" x14ac:dyDescent="0.35">
      <c r="A18" s="10"/>
      <c r="B18" s="93"/>
    </row>
    <row r="19" spans="1:2" ht="12.75" customHeight="1" x14ac:dyDescent="0.35">
      <c r="A19" s="19"/>
      <c r="B19" s="94"/>
    </row>
    <row r="20" spans="1:2" ht="12.75" customHeight="1" x14ac:dyDescent="0.35">
      <c r="A20" s="9" t="s">
        <v>6</v>
      </c>
      <c r="B20" s="95"/>
    </row>
    <row r="21" spans="1:2" ht="12.75" customHeight="1" x14ac:dyDescent="0.35">
      <c r="A21" s="11"/>
      <c r="B21" s="11" t="s">
        <v>7</v>
      </c>
    </row>
    <row r="22" spans="1:2" ht="15.5" x14ac:dyDescent="0.35">
      <c r="A22" s="66" t="s">
        <v>8</v>
      </c>
      <c r="B22" s="12" t="s">
        <v>9</v>
      </c>
    </row>
    <row r="23" spans="1:2" ht="15.5" x14ac:dyDescent="0.35">
      <c r="A23" s="66" t="s">
        <v>10</v>
      </c>
      <c r="B23" s="12" t="s">
        <v>11</v>
      </c>
    </row>
    <row r="24" spans="1:2" ht="15.5" x14ac:dyDescent="0.35">
      <c r="A24" s="36"/>
      <c r="B24" s="10"/>
    </row>
    <row r="25" spans="1:2" ht="12.75" customHeight="1" x14ac:dyDescent="0.35">
      <c r="A25" s="11"/>
      <c r="B25" s="11" t="s">
        <v>7</v>
      </c>
    </row>
    <row r="26" spans="1:2" ht="15.5" x14ac:dyDescent="0.35">
      <c r="A26" s="66" t="s">
        <v>12</v>
      </c>
      <c r="B26" s="12" t="s">
        <v>13</v>
      </c>
    </row>
    <row r="27" spans="1:2" ht="15.5" x14ac:dyDescent="0.35">
      <c r="A27" s="66" t="s">
        <v>14</v>
      </c>
      <c r="B27" s="12" t="s">
        <v>15</v>
      </c>
    </row>
    <row r="28" spans="1:2" ht="15.5" x14ac:dyDescent="0.35">
      <c r="A28" s="66" t="s">
        <v>16</v>
      </c>
      <c r="B28" s="12" t="s">
        <v>17</v>
      </c>
    </row>
    <row r="29" spans="1:2" ht="12.75" customHeight="1" x14ac:dyDescent="0.35">
      <c r="A29" s="9"/>
      <c r="B29" s="10"/>
    </row>
    <row r="30" spans="1:2" ht="12.75" customHeight="1" x14ac:dyDescent="0.35">
      <c r="A30" s="11"/>
      <c r="B30" s="11" t="s">
        <v>18</v>
      </c>
    </row>
    <row r="31" spans="1:2" ht="15.5" x14ac:dyDescent="0.35">
      <c r="A31" s="66">
        <v>4</v>
      </c>
      <c r="B31" s="12" t="s">
        <v>19</v>
      </c>
    </row>
    <row r="32" spans="1:2" ht="15.5" x14ac:dyDescent="0.35">
      <c r="A32" s="66">
        <v>3</v>
      </c>
      <c r="B32" s="12" t="s">
        <v>20</v>
      </c>
    </row>
    <row r="33" spans="1:2" ht="15.5" x14ac:dyDescent="0.35">
      <c r="A33" s="66">
        <v>2</v>
      </c>
      <c r="B33" s="12" t="s">
        <v>21</v>
      </c>
    </row>
    <row r="34" spans="1:2" ht="15.5" x14ac:dyDescent="0.35">
      <c r="A34" s="66">
        <v>1</v>
      </c>
      <c r="B34" s="12" t="s">
        <v>22</v>
      </c>
    </row>
    <row r="35" spans="1:2" ht="15.5" x14ac:dyDescent="0.35">
      <c r="A35" s="66">
        <v>0</v>
      </c>
      <c r="B35" s="12" t="s">
        <v>23</v>
      </c>
    </row>
    <row r="37" spans="1:2" ht="15.5" x14ac:dyDescent="0.35">
      <c r="A37" s="9" t="s">
        <v>24</v>
      </c>
    </row>
    <row r="38" spans="1:2" ht="12.75" customHeight="1" x14ac:dyDescent="0.35">
      <c r="A38" s="11"/>
      <c r="B38" s="11"/>
    </row>
    <row r="39" spans="1:2" ht="15.5" x14ac:dyDescent="0.3">
      <c r="A39" s="65" t="s">
        <v>25</v>
      </c>
      <c r="B39" s="31" t="s">
        <v>26</v>
      </c>
    </row>
    <row r="40" spans="1:2" ht="21.65" customHeight="1" x14ac:dyDescent="0.35">
      <c r="A40" s="65" t="s">
        <v>27</v>
      </c>
      <c r="B40" s="140" t="s">
        <v>28</v>
      </c>
    </row>
    <row r="41" spans="1:2" ht="15.5" x14ac:dyDescent="0.3">
      <c r="A41" s="65" t="s">
        <v>29</v>
      </c>
      <c r="B41" s="31" t="s">
        <v>30</v>
      </c>
    </row>
    <row r="42" spans="1:2" ht="31" x14ac:dyDescent="0.3">
      <c r="A42" s="65" t="s">
        <v>335</v>
      </c>
      <c r="B42" s="31" t="s">
        <v>336</v>
      </c>
    </row>
    <row r="43" spans="1:2" ht="31" x14ac:dyDescent="0.3">
      <c r="A43" s="65" t="s">
        <v>31</v>
      </c>
      <c r="B43" s="31" t="s">
        <v>32</v>
      </c>
    </row>
  </sheetData>
  <customSheetViews>
    <customSheetView guid="{AAA36CD2-D6C4-4711-AB6A-ACADFEFBF0DF}" showGridLines="0" fitToPage="1">
      <selection activeCell="B11" sqref="B11"/>
      <pageMargins left="0" right="0" top="0" bottom="0" header="0" footer="0"/>
      <pageSetup fitToHeight="0" orientation="landscape" r:id="rId1"/>
    </customSheetView>
    <customSheetView guid="{59115B22-F591-415B-B434-1C9CBFC44FE7}" showGridLines="0" fitToPage="1">
      <selection activeCell="B10" sqref="B10"/>
      <pageMargins left="0" right="0" top="0" bottom="0" header="0" footer="0"/>
      <pageSetup fitToHeight="0" orientation="landscape" r:id="rId2"/>
    </customSheetView>
    <customSheetView guid="{A63EE886-FFD4-436A-BA8A-FE6244A05FD1}" showGridLines="0" fitToPage="1">
      <selection activeCell="B10" sqref="B10"/>
      <pageMargins left="0" right="0" top="0" bottom="0" header="0" footer="0"/>
      <pageSetup fitToHeight="0" orientation="landscape" r:id="rId3"/>
    </customSheetView>
    <customSheetView guid="{55DF5701-A305-4316-A902-AB395EFC9622}" showGridLines="0" fitToPage="1">
      <selection activeCell="B11" sqref="B11"/>
      <pageMargins left="0" right="0" top="0" bottom="0" header="0" footer="0"/>
      <pageSetup fitToHeight="0" orientation="landscape" r:id="rId4"/>
    </customSheetView>
  </customSheetViews>
  <mergeCells count="3">
    <mergeCell ref="A3:B3"/>
    <mergeCell ref="A4:B4"/>
    <mergeCell ref="A2:B2"/>
  </mergeCells>
  <pageMargins left="0.7" right="0.7" top="0.75" bottom="0.75" header="0.3" footer="0.3"/>
  <pageSetup fitToHeight="0"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00"/>
    <pageSetUpPr fitToPage="1"/>
  </sheetPr>
  <dimension ref="A1:F164"/>
  <sheetViews>
    <sheetView showGridLines="0" zoomScale="115" zoomScaleNormal="115" workbookViewId="0">
      <selection activeCell="C166" sqref="C166"/>
    </sheetView>
  </sheetViews>
  <sheetFormatPr defaultColWidth="9.1796875" defaultRowHeight="14.5" x14ac:dyDescent="0.35"/>
  <cols>
    <col min="1" max="1" width="6" style="1" customWidth="1"/>
    <col min="2" max="2" width="3.81640625" customWidth="1"/>
    <col min="3" max="3" width="64" style="2" customWidth="1"/>
    <col min="4" max="4" width="12.81640625" style="3" customWidth="1"/>
    <col min="5" max="5" width="27" style="33" customWidth="1"/>
    <col min="6" max="6" width="56.54296875" customWidth="1"/>
  </cols>
  <sheetData>
    <row r="1" spans="1:6" ht="18.75" customHeight="1" x14ac:dyDescent="0.35">
      <c r="A1" s="191" t="s">
        <v>104</v>
      </c>
      <c r="B1" s="192"/>
      <c r="C1" s="192"/>
      <c r="D1" s="192"/>
      <c r="E1" s="192"/>
      <c r="F1" s="193"/>
    </row>
    <row r="2" spans="1:6" ht="15.75" customHeight="1" x14ac:dyDescent="0.35">
      <c r="A2" s="101">
        <v>8</v>
      </c>
      <c r="B2" s="102"/>
      <c r="C2" s="103"/>
      <c r="D2" s="104"/>
      <c r="E2" s="105"/>
      <c r="F2" s="102"/>
    </row>
    <row r="3" spans="1:6" ht="71.25" customHeight="1" x14ac:dyDescent="0.35">
      <c r="A3" s="106"/>
      <c r="B3" s="194" t="s">
        <v>39</v>
      </c>
      <c r="C3" s="195"/>
      <c r="D3" s="107" t="s">
        <v>7</v>
      </c>
      <c r="E3" s="42" t="s">
        <v>56</v>
      </c>
      <c r="F3" s="108" t="s">
        <v>41</v>
      </c>
    </row>
    <row r="4" spans="1:6" ht="47.5" customHeight="1" x14ac:dyDescent="0.35">
      <c r="A4" s="147"/>
      <c r="B4" s="148"/>
      <c r="C4" s="146" t="s">
        <v>319</v>
      </c>
      <c r="D4" s="149"/>
      <c r="E4" s="150"/>
      <c r="F4" s="151"/>
    </row>
    <row r="5" spans="1:6" ht="15.75" customHeight="1" x14ac:dyDescent="0.35">
      <c r="A5" s="188" t="s">
        <v>105</v>
      </c>
      <c r="B5" s="189"/>
      <c r="C5" s="189"/>
      <c r="D5" s="189"/>
      <c r="E5" s="189"/>
      <c r="F5" s="190"/>
    </row>
    <row r="6" spans="1:6" ht="127.5" customHeight="1" x14ac:dyDescent="0.35">
      <c r="A6" s="106"/>
      <c r="B6" s="109"/>
      <c r="C6" s="110" t="s">
        <v>106</v>
      </c>
      <c r="D6" s="107" t="s">
        <v>57</v>
      </c>
      <c r="E6" s="42"/>
      <c r="F6" s="108"/>
    </row>
    <row r="7" spans="1:6" ht="15.75" customHeight="1" x14ac:dyDescent="0.35">
      <c r="A7" s="188" t="s">
        <v>107</v>
      </c>
      <c r="B7" s="189"/>
      <c r="C7" s="189"/>
      <c r="D7" s="189"/>
      <c r="E7" s="189"/>
      <c r="F7" s="190"/>
    </row>
    <row r="8" spans="1:6" ht="145" x14ac:dyDescent="0.35">
      <c r="A8" s="106"/>
      <c r="B8" s="109"/>
      <c r="C8" s="111" t="s">
        <v>108</v>
      </c>
      <c r="D8" s="107" t="s">
        <v>57</v>
      </c>
      <c r="E8" s="42"/>
      <c r="F8" s="108"/>
    </row>
    <row r="9" spans="1:6" ht="15.75" customHeight="1" x14ac:dyDescent="0.35">
      <c r="A9" s="188" t="s">
        <v>109</v>
      </c>
      <c r="B9" s="189"/>
      <c r="C9" s="189"/>
      <c r="D9" s="189"/>
      <c r="E9" s="189"/>
      <c r="F9" s="190"/>
    </row>
    <row r="10" spans="1:6" ht="18.75" customHeight="1" x14ac:dyDescent="0.35">
      <c r="A10" s="112">
        <v>1</v>
      </c>
      <c r="B10" s="113"/>
      <c r="C10" s="110" t="s">
        <v>110</v>
      </c>
      <c r="D10" s="114"/>
      <c r="E10" s="42"/>
      <c r="F10" s="111"/>
    </row>
    <row r="11" spans="1:6" ht="15.5" x14ac:dyDescent="0.35">
      <c r="A11" s="112"/>
      <c r="B11" s="113" t="s">
        <v>60</v>
      </c>
      <c r="C11" s="115" t="s">
        <v>111</v>
      </c>
      <c r="D11" s="114" t="s">
        <v>12</v>
      </c>
      <c r="E11" s="42"/>
      <c r="F11" s="111"/>
    </row>
    <row r="12" spans="1:6" ht="15.5" x14ac:dyDescent="0.35">
      <c r="A12" s="112"/>
      <c r="B12" s="113" t="s">
        <v>61</v>
      </c>
      <c r="C12" s="115" t="s">
        <v>112</v>
      </c>
      <c r="D12" s="114" t="s">
        <v>12</v>
      </c>
      <c r="E12" s="42"/>
      <c r="F12" s="111"/>
    </row>
    <row r="13" spans="1:6" ht="15.5" x14ac:dyDescent="0.35">
      <c r="A13" s="112"/>
      <c r="B13" s="113" t="s">
        <v>62</v>
      </c>
      <c r="C13" s="115" t="s">
        <v>113</v>
      </c>
      <c r="D13" s="114" t="s">
        <v>12</v>
      </c>
      <c r="E13" s="42"/>
      <c r="F13" s="111"/>
    </row>
    <row r="14" spans="1:6" ht="15.5" x14ac:dyDescent="0.35">
      <c r="A14" s="112"/>
      <c r="B14" s="113" t="s">
        <v>63</v>
      </c>
      <c r="C14" s="115" t="s">
        <v>114</v>
      </c>
      <c r="D14" s="114" t="s">
        <v>12</v>
      </c>
      <c r="E14" s="42"/>
      <c r="F14" s="111"/>
    </row>
    <row r="15" spans="1:6" ht="25" x14ac:dyDescent="0.35">
      <c r="A15" s="112">
        <f>A10+1</f>
        <v>2</v>
      </c>
      <c r="B15" s="113"/>
      <c r="C15" s="116" t="s">
        <v>115</v>
      </c>
      <c r="D15" s="114" t="s">
        <v>8</v>
      </c>
      <c r="E15" s="49" t="s">
        <v>57</v>
      </c>
      <c r="F15" s="111"/>
    </row>
    <row r="16" spans="1:6" ht="31" x14ac:dyDescent="0.35">
      <c r="A16" s="112">
        <v>3</v>
      </c>
      <c r="B16" s="117"/>
      <c r="C16" s="118" t="s">
        <v>116</v>
      </c>
      <c r="D16" s="119" t="s">
        <v>8</v>
      </c>
      <c r="E16" s="49" t="s">
        <v>57</v>
      </c>
      <c r="F16" s="111"/>
    </row>
    <row r="17" spans="1:6" ht="15.75" customHeight="1" x14ac:dyDescent="0.35">
      <c r="A17" s="112">
        <v>4</v>
      </c>
      <c r="B17" s="117"/>
      <c r="C17" s="118" t="s">
        <v>117</v>
      </c>
      <c r="D17" s="119" t="s">
        <v>8</v>
      </c>
      <c r="E17" s="49" t="s">
        <v>57</v>
      </c>
      <c r="F17" s="111"/>
    </row>
    <row r="18" spans="1:6" ht="15.5" x14ac:dyDescent="0.35">
      <c r="A18" s="112">
        <v>5</v>
      </c>
      <c r="B18" s="113"/>
      <c r="C18" s="120" t="s">
        <v>118</v>
      </c>
      <c r="D18" s="121" t="s">
        <v>8</v>
      </c>
      <c r="E18" s="49" t="s">
        <v>57</v>
      </c>
      <c r="F18" s="111"/>
    </row>
    <row r="19" spans="1:6" ht="25" x14ac:dyDescent="0.35">
      <c r="A19" s="112">
        <v>6</v>
      </c>
      <c r="B19" s="113"/>
      <c r="C19" s="110" t="s">
        <v>119</v>
      </c>
      <c r="D19" s="114" t="s">
        <v>8</v>
      </c>
      <c r="E19" s="49" t="s">
        <v>57</v>
      </c>
      <c r="F19" s="111"/>
    </row>
    <row r="20" spans="1:6" ht="15.75" customHeight="1" x14ac:dyDescent="0.35">
      <c r="A20" s="188" t="s">
        <v>120</v>
      </c>
      <c r="B20" s="189"/>
      <c r="C20" s="189"/>
      <c r="D20" s="189"/>
      <c r="E20" s="189"/>
      <c r="F20" s="190"/>
    </row>
    <row r="21" spans="1:6" ht="15.5" x14ac:dyDescent="0.35">
      <c r="A21" s="212">
        <v>7</v>
      </c>
      <c r="B21" s="213"/>
      <c r="C21" s="214" t="s">
        <v>121</v>
      </c>
      <c r="D21" s="215"/>
      <c r="E21" s="216" t="s">
        <v>57</v>
      </c>
      <c r="F21" s="111"/>
    </row>
    <row r="22" spans="1:6" ht="15.5" x14ac:dyDescent="0.35">
      <c r="A22" s="212"/>
      <c r="B22" s="213" t="s">
        <v>60</v>
      </c>
      <c r="C22" s="214" t="s">
        <v>122</v>
      </c>
      <c r="D22" s="215" t="s">
        <v>8</v>
      </c>
      <c r="E22" s="217" t="s">
        <v>57</v>
      </c>
      <c r="F22" s="111"/>
    </row>
    <row r="23" spans="1:6" ht="15.5" x14ac:dyDescent="0.35">
      <c r="A23" s="212"/>
      <c r="B23" s="213" t="s">
        <v>61</v>
      </c>
      <c r="C23" s="214" t="s">
        <v>123</v>
      </c>
      <c r="D23" s="215" t="s">
        <v>8</v>
      </c>
      <c r="E23" s="217" t="s">
        <v>57</v>
      </c>
      <c r="F23" s="111"/>
    </row>
    <row r="24" spans="1:6" ht="15.5" x14ac:dyDescent="0.35">
      <c r="A24" s="212"/>
      <c r="B24" s="213" t="s">
        <v>62</v>
      </c>
      <c r="C24" s="214" t="s">
        <v>124</v>
      </c>
      <c r="D24" s="215" t="s">
        <v>8</v>
      </c>
      <c r="E24" s="217" t="s">
        <v>57</v>
      </c>
      <c r="F24" s="111"/>
    </row>
    <row r="25" spans="1:6" ht="15.5" x14ac:dyDescent="0.35">
      <c r="A25" s="212">
        <f>A21+1</f>
        <v>8</v>
      </c>
      <c r="B25" s="213"/>
      <c r="C25" s="214" t="s">
        <v>125</v>
      </c>
      <c r="D25" s="215"/>
      <c r="E25" s="218"/>
      <c r="F25" s="111"/>
    </row>
    <row r="26" spans="1:6" ht="26" x14ac:dyDescent="0.35">
      <c r="A26" s="212"/>
      <c r="B26" s="213" t="s">
        <v>60</v>
      </c>
      <c r="C26" s="214" t="s">
        <v>126</v>
      </c>
      <c r="D26" s="215" t="s">
        <v>8</v>
      </c>
      <c r="E26" s="217" t="s">
        <v>57</v>
      </c>
      <c r="F26" s="111"/>
    </row>
    <row r="27" spans="1:6" ht="15.5" x14ac:dyDescent="0.35">
      <c r="A27" s="212"/>
      <c r="B27" s="213" t="s">
        <v>61</v>
      </c>
      <c r="C27" s="214" t="s">
        <v>127</v>
      </c>
      <c r="D27" s="215" t="s">
        <v>8</v>
      </c>
      <c r="E27" s="217" t="s">
        <v>57</v>
      </c>
      <c r="F27" s="111"/>
    </row>
    <row r="28" spans="1:6" ht="26" x14ac:dyDescent="0.35">
      <c r="A28" s="112">
        <f>A25+1</f>
        <v>9</v>
      </c>
      <c r="B28" s="113"/>
      <c r="C28" s="122" t="s">
        <v>128</v>
      </c>
      <c r="D28" s="114" t="s">
        <v>8</v>
      </c>
      <c r="E28" s="49" t="s">
        <v>57</v>
      </c>
      <c r="F28" s="111"/>
    </row>
    <row r="29" spans="1:6" ht="25" x14ac:dyDescent="0.35">
      <c r="A29" s="112">
        <f>A28+1</f>
        <v>10</v>
      </c>
      <c r="B29" s="113"/>
      <c r="C29" s="110" t="s">
        <v>129</v>
      </c>
      <c r="D29" s="114" t="s">
        <v>8</v>
      </c>
      <c r="E29" s="49" t="s">
        <v>57</v>
      </c>
      <c r="F29" s="111"/>
    </row>
    <row r="30" spans="1:6" ht="29.5" customHeight="1" x14ac:dyDescent="0.35">
      <c r="A30" s="212">
        <f>A29+1</f>
        <v>11</v>
      </c>
      <c r="B30" s="213"/>
      <c r="C30" s="214" t="s">
        <v>130</v>
      </c>
      <c r="D30" s="215" t="s">
        <v>8</v>
      </c>
      <c r="E30" s="217" t="s">
        <v>57</v>
      </c>
      <c r="F30" s="111"/>
    </row>
    <row r="31" spans="1:6" ht="26" x14ac:dyDescent="0.35">
      <c r="A31" s="212">
        <f>A30+1</f>
        <v>12</v>
      </c>
      <c r="B31" s="213"/>
      <c r="C31" s="219" t="s">
        <v>131</v>
      </c>
      <c r="D31" s="215" t="s">
        <v>8</v>
      </c>
      <c r="E31" s="217" t="s">
        <v>57</v>
      </c>
      <c r="F31" s="111"/>
    </row>
    <row r="32" spans="1:6" ht="15.5" x14ac:dyDescent="0.35">
      <c r="A32" s="112">
        <v>13</v>
      </c>
      <c r="B32" s="117"/>
      <c r="C32" s="124" t="s">
        <v>132</v>
      </c>
      <c r="D32" s="119" t="s">
        <v>8</v>
      </c>
      <c r="E32" s="49" t="s">
        <v>57</v>
      </c>
      <c r="F32" s="111"/>
    </row>
    <row r="33" spans="1:6" ht="26" x14ac:dyDescent="0.35">
      <c r="A33" s="112">
        <v>14</v>
      </c>
      <c r="B33" s="117"/>
      <c r="C33" s="124" t="s">
        <v>133</v>
      </c>
      <c r="D33" s="125" t="s">
        <v>8</v>
      </c>
      <c r="E33" s="49" t="s">
        <v>57</v>
      </c>
      <c r="F33" s="127"/>
    </row>
    <row r="34" spans="1:6" ht="15.5" x14ac:dyDescent="0.35">
      <c r="A34" s="112">
        <v>15</v>
      </c>
      <c r="B34" s="117"/>
      <c r="C34" s="124" t="s">
        <v>134</v>
      </c>
      <c r="D34" s="119" t="s">
        <v>8</v>
      </c>
      <c r="E34" s="49" t="s">
        <v>57</v>
      </c>
      <c r="F34" s="111"/>
    </row>
    <row r="35" spans="1:6" ht="15.5" x14ac:dyDescent="0.35">
      <c r="A35" s="112">
        <v>16</v>
      </c>
      <c r="B35" s="117"/>
      <c r="C35" s="124" t="s">
        <v>135</v>
      </c>
      <c r="D35" s="119" t="s">
        <v>8</v>
      </c>
      <c r="E35" s="49" t="s">
        <v>57</v>
      </c>
      <c r="F35" s="111"/>
    </row>
    <row r="36" spans="1:6" ht="15.5" x14ac:dyDescent="0.35">
      <c r="A36" s="112">
        <v>17</v>
      </c>
      <c r="B36" s="117"/>
      <c r="C36" s="124" t="s">
        <v>136</v>
      </c>
      <c r="D36" s="119" t="s">
        <v>8</v>
      </c>
      <c r="E36" s="49" t="s">
        <v>57</v>
      </c>
      <c r="F36" s="111"/>
    </row>
    <row r="37" spans="1:6" ht="15.5" x14ac:dyDescent="0.35">
      <c r="A37" s="112">
        <v>18</v>
      </c>
      <c r="B37" s="117"/>
      <c r="C37" s="124" t="s">
        <v>137</v>
      </c>
      <c r="D37" s="119" t="s">
        <v>8</v>
      </c>
      <c r="E37" s="49" t="s">
        <v>57</v>
      </c>
      <c r="F37" s="111"/>
    </row>
    <row r="38" spans="1:6" ht="15.5" x14ac:dyDescent="0.35">
      <c r="A38" s="112">
        <v>19</v>
      </c>
      <c r="B38" s="117"/>
      <c r="C38" s="124" t="s">
        <v>138</v>
      </c>
      <c r="D38" s="119" t="s">
        <v>8</v>
      </c>
      <c r="E38" s="49" t="s">
        <v>57</v>
      </c>
      <c r="F38" s="111"/>
    </row>
    <row r="39" spans="1:6" ht="26" x14ac:dyDescent="0.35">
      <c r="A39" s="112">
        <v>20</v>
      </c>
      <c r="B39" s="117"/>
      <c r="C39" s="124" t="s">
        <v>139</v>
      </c>
      <c r="D39" s="119" t="s">
        <v>8</v>
      </c>
      <c r="E39" s="49" t="s">
        <v>57</v>
      </c>
      <c r="F39" s="111"/>
    </row>
    <row r="40" spans="1:6" ht="15.5" x14ac:dyDescent="0.35">
      <c r="A40" s="112">
        <v>21</v>
      </c>
      <c r="B40" s="113"/>
      <c r="C40" s="128" t="s">
        <v>140</v>
      </c>
      <c r="D40" s="114" t="s">
        <v>8</v>
      </c>
      <c r="E40" s="49" t="s">
        <v>57</v>
      </c>
      <c r="F40" s="111"/>
    </row>
    <row r="41" spans="1:6" ht="15.75" customHeight="1" x14ac:dyDescent="0.35">
      <c r="A41" s="188" t="s">
        <v>141</v>
      </c>
      <c r="B41" s="189"/>
      <c r="C41" s="189"/>
      <c r="D41" s="189"/>
      <c r="E41" s="189"/>
      <c r="F41" s="190"/>
    </row>
    <row r="42" spans="1:6" ht="26" x14ac:dyDescent="0.35">
      <c r="A42" s="112">
        <f>A40+1</f>
        <v>22</v>
      </c>
      <c r="B42" s="113"/>
      <c r="C42" s="214" t="s">
        <v>142</v>
      </c>
      <c r="D42" s="114" t="s">
        <v>8</v>
      </c>
      <c r="E42" s="49" t="s">
        <v>57</v>
      </c>
      <c r="F42" s="111"/>
    </row>
    <row r="43" spans="1:6" ht="26" x14ac:dyDescent="0.35">
      <c r="A43" s="112">
        <f>A42+1</f>
        <v>23</v>
      </c>
      <c r="B43" s="113"/>
      <c r="C43" s="214" t="s">
        <v>143</v>
      </c>
      <c r="D43" s="114" t="s">
        <v>8</v>
      </c>
      <c r="E43" s="49" t="s">
        <v>57</v>
      </c>
      <c r="F43" s="111"/>
    </row>
    <row r="44" spans="1:6" ht="26" x14ac:dyDescent="0.35">
      <c r="A44" s="112">
        <f>A43+1</f>
        <v>24</v>
      </c>
      <c r="B44" s="113"/>
      <c r="C44" s="214" t="s">
        <v>144</v>
      </c>
      <c r="D44" s="114" t="s">
        <v>8</v>
      </c>
      <c r="E44" s="49" t="s">
        <v>57</v>
      </c>
      <c r="F44" s="111"/>
    </row>
    <row r="45" spans="1:6" ht="26" x14ac:dyDescent="0.35">
      <c r="A45" s="112">
        <f>A44+1</f>
        <v>25</v>
      </c>
      <c r="B45" s="113"/>
      <c r="C45" s="214" t="s">
        <v>145</v>
      </c>
      <c r="D45" s="114" t="s">
        <v>8</v>
      </c>
      <c r="E45" s="49" t="s">
        <v>57</v>
      </c>
      <c r="F45" s="111"/>
    </row>
    <row r="46" spans="1:6" ht="15.5" x14ac:dyDescent="0.35">
      <c r="A46" s="112"/>
      <c r="B46" s="113" t="s">
        <v>60</v>
      </c>
      <c r="C46" s="214" t="s">
        <v>146</v>
      </c>
      <c r="D46" s="114" t="s">
        <v>8</v>
      </c>
      <c r="E46" s="49" t="s">
        <v>57</v>
      </c>
      <c r="F46" s="111"/>
    </row>
    <row r="47" spans="1:6" ht="15.5" x14ac:dyDescent="0.35">
      <c r="A47" s="112">
        <f>A45+1</f>
        <v>26</v>
      </c>
      <c r="B47" s="113"/>
      <c r="C47" s="214" t="s">
        <v>147</v>
      </c>
      <c r="D47" s="114" t="s">
        <v>8</v>
      </c>
      <c r="E47" s="49" t="s">
        <v>57</v>
      </c>
      <c r="F47" s="111"/>
    </row>
    <row r="48" spans="1:6" ht="26" x14ac:dyDescent="0.35">
      <c r="A48" s="112">
        <f>A47+1</f>
        <v>27</v>
      </c>
      <c r="B48" s="113"/>
      <c r="C48" s="214" t="s">
        <v>148</v>
      </c>
      <c r="D48" s="114"/>
      <c r="E48" s="49" t="s">
        <v>57</v>
      </c>
      <c r="F48" s="111"/>
    </row>
    <row r="49" spans="1:6" ht="15.5" x14ac:dyDescent="0.35">
      <c r="A49" s="112"/>
      <c r="B49" s="113" t="s">
        <v>60</v>
      </c>
      <c r="C49" s="214" t="s">
        <v>149</v>
      </c>
      <c r="D49" s="114" t="s">
        <v>8</v>
      </c>
      <c r="E49" s="49" t="s">
        <v>57</v>
      </c>
      <c r="F49" s="111"/>
    </row>
    <row r="50" spans="1:6" ht="15.5" x14ac:dyDescent="0.35">
      <c r="A50" s="112"/>
      <c r="B50" s="113" t="s">
        <v>61</v>
      </c>
      <c r="C50" s="214" t="s">
        <v>150</v>
      </c>
      <c r="D50" s="114" t="s">
        <v>8</v>
      </c>
      <c r="E50" s="49" t="s">
        <v>57</v>
      </c>
      <c r="F50" s="111"/>
    </row>
    <row r="51" spans="1:6" ht="15.5" x14ac:dyDescent="0.35">
      <c r="A51" s="112"/>
      <c r="B51" s="113" t="s">
        <v>62</v>
      </c>
      <c r="C51" s="214" t="s">
        <v>151</v>
      </c>
      <c r="D51" s="114" t="s">
        <v>8</v>
      </c>
      <c r="E51" s="49" t="s">
        <v>57</v>
      </c>
      <c r="F51" s="111"/>
    </row>
    <row r="52" spans="1:6" ht="15.5" x14ac:dyDescent="0.35">
      <c r="A52" s="112">
        <f>A48+1</f>
        <v>28</v>
      </c>
      <c r="B52" s="113"/>
      <c r="C52" s="214" t="s">
        <v>152</v>
      </c>
      <c r="D52" s="114" t="s">
        <v>8</v>
      </c>
      <c r="E52" s="49" t="s">
        <v>57</v>
      </c>
      <c r="F52" s="111"/>
    </row>
    <row r="53" spans="1:6" ht="15.5" x14ac:dyDescent="0.35">
      <c r="A53" s="112">
        <f>A52+1</f>
        <v>29</v>
      </c>
      <c r="B53" s="113"/>
      <c r="C53" s="214" t="s">
        <v>153</v>
      </c>
      <c r="D53" s="114" t="s">
        <v>8</v>
      </c>
      <c r="E53" s="49" t="s">
        <v>57</v>
      </c>
      <c r="F53" s="111"/>
    </row>
    <row r="54" spans="1:6" ht="26" x14ac:dyDescent="0.35">
      <c r="A54" s="112">
        <f>A53+1</f>
        <v>30</v>
      </c>
      <c r="B54" s="113"/>
      <c r="C54" s="122" t="s">
        <v>154</v>
      </c>
      <c r="D54" s="114" t="s">
        <v>8</v>
      </c>
      <c r="E54" s="49" t="s">
        <v>57</v>
      </c>
      <c r="F54" s="111"/>
    </row>
    <row r="55" spans="1:6" ht="39" x14ac:dyDescent="0.35">
      <c r="A55" s="112">
        <f>A54+1</f>
        <v>31</v>
      </c>
      <c r="B55" s="113"/>
      <c r="C55" s="122" t="s">
        <v>155</v>
      </c>
      <c r="D55" s="114" t="s">
        <v>8</v>
      </c>
      <c r="E55" s="49" t="s">
        <v>57</v>
      </c>
      <c r="F55" s="111"/>
    </row>
    <row r="56" spans="1:6" ht="26" x14ac:dyDescent="0.35">
      <c r="A56" s="112">
        <f>A55+1</f>
        <v>32</v>
      </c>
      <c r="B56" s="113"/>
      <c r="C56" s="122" t="s">
        <v>156</v>
      </c>
      <c r="D56" s="114" t="s">
        <v>8</v>
      </c>
      <c r="E56" s="49" t="s">
        <v>57</v>
      </c>
      <c r="F56" s="111"/>
    </row>
    <row r="57" spans="1:6" ht="26" x14ac:dyDescent="0.35">
      <c r="A57" s="112">
        <f>A56+1</f>
        <v>33</v>
      </c>
      <c r="B57" s="113"/>
      <c r="C57" s="122" t="s">
        <v>157</v>
      </c>
      <c r="D57" s="114"/>
      <c r="E57" s="27" t="s">
        <v>57</v>
      </c>
      <c r="F57" s="111"/>
    </row>
    <row r="58" spans="1:6" ht="15.5" x14ac:dyDescent="0.35">
      <c r="A58" s="112"/>
      <c r="B58" s="113" t="s">
        <v>60</v>
      </c>
      <c r="C58" s="122" t="s">
        <v>158</v>
      </c>
      <c r="D58" s="114" t="s">
        <v>8</v>
      </c>
      <c r="E58" s="49" t="s">
        <v>57</v>
      </c>
      <c r="F58" s="111"/>
    </row>
    <row r="59" spans="1:6" ht="15.5" x14ac:dyDescent="0.35">
      <c r="A59" s="112"/>
      <c r="B59" s="113" t="s">
        <v>61</v>
      </c>
      <c r="C59" s="122" t="s">
        <v>159</v>
      </c>
      <c r="D59" s="114" t="s">
        <v>8</v>
      </c>
      <c r="E59" s="49" t="s">
        <v>57</v>
      </c>
      <c r="F59" s="111"/>
    </row>
    <row r="60" spans="1:6" ht="15.5" x14ac:dyDescent="0.35">
      <c r="A60" s="112"/>
      <c r="B60" s="113" t="s">
        <v>62</v>
      </c>
      <c r="C60" s="122" t="s">
        <v>151</v>
      </c>
      <c r="D60" s="114" t="s">
        <v>8</v>
      </c>
      <c r="E60" s="49" t="s">
        <v>57</v>
      </c>
      <c r="F60" s="111"/>
    </row>
    <row r="61" spans="1:6" ht="15.5" x14ac:dyDescent="0.35">
      <c r="A61" s="112">
        <f>A57+1</f>
        <v>34</v>
      </c>
      <c r="B61" s="113"/>
      <c r="C61" s="122" t="s">
        <v>152</v>
      </c>
      <c r="D61" s="114" t="s">
        <v>8</v>
      </c>
      <c r="E61" s="49" t="s">
        <v>57</v>
      </c>
      <c r="F61" s="111"/>
    </row>
    <row r="62" spans="1:6" ht="15.75" customHeight="1" x14ac:dyDescent="0.35">
      <c r="A62" s="188" t="s">
        <v>160</v>
      </c>
      <c r="B62" s="189"/>
      <c r="C62" s="189"/>
      <c r="D62" s="189"/>
      <c r="E62" s="189"/>
      <c r="F62" s="190"/>
    </row>
    <row r="63" spans="1:6" ht="26" x14ac:dyDescent="0.35">
      <c r="A63" s="112">
        <f>A61+1</f>
        <v>35</v>
      </c>
      <c r="B63" s="113"/>
      <c r="C63" s="122" t="s">
        <v>161</v>
      </c>
      <c r="D63" s="114" t="s">
        <v>8</v>
      </c>
      <c r="E63" s="49" t="s">
        <v>57</v>
      </c>
      <c r="F63" s="111"/>
    </row>
    <row r="64" spans="1:6" ht="15.75" customHeight="1" x14ac:dyDescent="0.35">
      <c r="A64" s="112">
        <f t="shared" ref="A64:A69" si="0">A63+1</f>
        <v>36</v>
      </c>
      <c r="B64" s="113"/>
      <c r="C64" s="122" t="s">
        <v>162</v>
      </c>
      <c r="D64" s="114" t="s">
        <v>8</v>
      </c>
      <c r="E64" s="49" t="s">
        <v>57</v>
      </c>
      <c r="F64" s="111"/>
    </row>
    <row r="65" spans="1:6" ht="26" x14ac:dyDescent="0.35">
      <c r="A65" s="112">
        <f t="shared" si="0"/>
        <v>37</v>
      </c>
      <c r="B65" s="113"/>
      <c r="C65" s="122" t="s">
        <v>163</v>
      </c>
      <c r="D65" s="114" t="s">
        <v>8</v>
      </c>
      <c r="E65" s="49" t="s">
        <v>57</v>
      </c>
      <c r="F65" s="111"/>
    </row>
    <row r="66" spans="1:6" ht="26" x14ac:dyDescent="0.35">
      <c r="A66" s="112">
        <f t="shared" si="0"/>
        <v>38</v>
      </c>
      <c r="B66" s="113"/>
      <c r="C66" s="122" t="s">
        <v>164</v>
      </c>
      <c r="D66" s="114" t="s">
        <v>8</v>
      </c>
      <c r="E66" s="49" t="s">
        <v>57</v>
      </c>
      <c r="F66" s="111"/>
    </row>
    <row r="67" spans="1:6" ht="26" x14ac:dyDescent="0.35">
      <c r="A67" s="112">
        <f t="shared" si="0"/>
        <v>39</v>
      </c>
      <c r="B67" s="113"/>
      <c r="C67" s="122" t="s">
        <v>165</v>
      </c>
      <c r="D67" s="114" t="s">
        <v>8</v>
      </c>
      <c r="E67" s="49" t="s">
        <v>57</v>
      </c>
      <c r="F67" s="111"/>
    </row>
    <row r="68" spans="1:6" ht="26" x14ac:dyDescent="0.35">
      <c r="A68" s="112">
        <f t="shared" si="0"/>
        <v>40</v>
      </c>
      <c r="B68" s="113"/>
      <c r="C68" s="122" t="s">
        <v>166</v>
      </c>
      <c r="D68" s="114" t="s">
        <v>12</v>
      </c>
      <c r="E68" s="42"/>
      <c r="F68" s="111"/>
    </row>
    <row r="69" spans="1:6" ht="26" x14ac:dyDescent="0.35">
      <c r="A69" s="112">
        <f t="shared" si="0"/>
        <v>41</v>
      </c>
      <c r="B69" s="113"/>
      <c r="C69" s="122" t="s">
        <v>167</v>
      </c>
      <c r="D69" s="114" t="s">
        <v>8</v>
      </c>
      <c r="E69" s="49" t="s">
        <v>57</v>
      </c>
      <c r="F69" s="111"/>
    </row>
    <row r="70" spans="1:6" ht="15.75" customHeight="1" x14ac:dyDescent="0.35">
      <c r="A70" s="188" t="s">
        <v>168</v>
      </c>
      <c r="B70" s="189"/>
      <c r="C70" s="189"/>
      <c r="D70" s="189"/>
      <c r="E70" s="189"/>
      <c r="F70" s="190"/>
    </row>
    <row r="71" spans="1:6" ht="15.5" x14ac:dyDescent="0.35">
      <c r="A71" s="112">
        <f>A69+1</f>
        <v>42</v>
      </c>
      <c r="B71" s="113"/>
      <c r="C71" s="122" t="s">
        <v>169</v>
      </c>
      <c r="D71" s="114" t="s">
        <v>8</v>
      </c>
      <c r="E71" s="49" t="s">
        <v>57</v>
      </c>
      <c r="F71" s="111"/>
    </row>
    <row r="72" spans="1:6" ht="15.5" x14ac:dyDescent="0.35">
      <c r="A72" s="112">
        <f>A71+1</f>
        <v>43</v>
      </c>
      <c r="B72" s="113"/>
      <c r="C72" s="122" t="s">
        <v>170</v>
      </c>
      <c r="D72" s="114" t="s">
        <v>8</v>
      </c>
      <c r="E72" s="49" t="s">
        <v>57</v>
      </c>
      <c r="F72" s="111"/>
    </row>
    <row r="73" spans="1:6" ht="26" x14ac:dyDescent="0.35">
      <c r="A73" s="112">
        <f>A72+1</f>
        <v>44</v>
      </c>
      <c r="B73" s="113"/>
      <c r="C73" s="123" t="s">
        <v>171</v>
      </c>
      <c r="D73" s="114" t="s">
        <v>8</v>
      </c>
      <c r="E73" s="27" t="s">
        <v>57</v>
      </c>
      <c r="F73" s="111"/>
    </row>
    <row r="74" spans="1:6" ht="26" x14ac:dyDescent="0.35">
      <c r="A74" s="112">
        <v>45</v>
      </c>
      <c r="B74" s="117"/>
      <c r="C74" s="124" t="s">
        <v>172</v>
      </c>
      <c r="D74" s="129" t="s">
        <v>8</v>
      </c>
      <c r="E74" s="27" t="s">
        <v>57</v>
      </c>
      <c r="F74" s="111"/>
    </row>
    <row r="75" spans="1:6" ht="15.5" x14ac:dyDescent="0.35">
      <c r="A75" s="112">
        <v>46</v>
      </c>
      <c r="B75" s="117"/>
      <c r="C75" s="124" t="s">
        <v>173</v>
      </c>
      <c r="D75" s="129" t="s">
        <v>8</v>
      </c>
      <c r="E75" s="27" t="s">
        <v>57</v>
      </c>
      <c r="F75" s="111"/>
    </row>
    <row r="76" spans="1:6" ht="16" customHeight="1" x14ac:dyDescent="0.35">
      <c r="A76" s="112">
        <v>47</v>
      </c>
      <c r="B76" s="117"/>
      <c r="C76" s="124" t="s">
        <v>174</v>
      </c>
      <c r="D76" s="129" t="s">
        <v>8</v>
      </c>
      <c r="E76" s="27" t="s">
        <v>57</v>
      </c>
      <c r="F76" s="111"/>
    </row>
    <row r="77" spans="1:6" ht="15.5" x14ac:dyDescent="0.35">
      <c r="A77" s="112">
        <v>48</v>
      </c>
      <c r="B77" s="117"/>
      <c r="C77" s="124" t="s">
        <v>175</v>
      </c>
      <c r="D77" s="129" t="s">
        <v>8</v>
      </c>
      <c r="E77" s="49" t="s">
        <v>57</v>
      </c>
      <c r="F77" s="111"/>
    </row>
    <row r="78" spans="1:6" ht="26" x14ac:dyDescent="0.35">
      <c r="A78" s="112">
        <v>49</v>
      </c>
      <c r="B78" s="117"/>
      <c r="C78" s="124" t="s">
        <v>176</v>
      </c>
      <c r="D78" s="129" t="s">
        <v>8</v>
      </c>
      <c r="E78" s="27" t="s">
        <v>57</v>
      </c>
      <c r="F78" s="111"/>
    </row>
    <row r="79" spans="1:6" ht="39" x14ac:dyDescent="0.35">
      <c r="A79" s="112">
        <v>50</v>
      </c>
      <c r="B79" s="117"/>
      <c r="C79" s="124" t="s">
        <v>177</v>
      </c>
      <c r="D79" s="129" t="s">
        <v>8</v>
      </c>
      <c r="E79" s="27" t="s">
        <v>57</v>
      </c>
      <c r="F79" s="111"/>
    </row>
    <row r="80" spans="1:6" ht="26" x14ac:dyDescent="0.35">
      <c r="A80" s="112">
        <v>51</v>
      </c>
      <c r="B80" s="117"/>
      <c r="C80" s="124" t="s">
        <v>178</v>
      </c>
      <c r="D80" s="129" t="s">
        <v>8</v>
      </c>
      <c r="E80" s="27" t="s">
        <v>57</v>
      </c>
      <c r="F80" s="111"/>
    </row>
    <row r="81" spans="1:6" ht="39" x14ac:dyDescent="0.35">
      <c r="A81" s="112">
        <v>52</v>
      </c>
      <c r="B81" s="117"/>
      <c r="C81" s="124" t="s">
        <v>179</v>
      </c>
      <c r="D81" s="129" t="s">
        <v>8</v>
      </c>
      <c r="E81" s="27" t="s">
        <v>57</v>
      </c>
      <c r="F81" s="111"/>
    </row>
    <row r="82" spans="1:6" ht="26" x14ac:dyDescent="0.35">
      <c r="A82" s="112">
        <v>53</v>
      </c>
      <c r="B82" s="113"/>
      <c r="C82" s="128" t="s">
        <v>180</v>
      </c>
      <c r="D82" s="114" t="s">
        <v>8</v>
      </c>
      <c r="E82" s="49" t="s">
        <v>57</v>
      </c>
      <c r="F82" s="111"/>
    </row>
    <row r="83" spans="1:6" ht="15.75" customHeight="1" x14ac:dyDescent="0.35">
      <c r="A83" s="188" t="s">
        <v>181</v>
      </c>
      <c r="B83" s="189"/>
      <c r="C83" s="189"/>
      <c r="D83" s="189"/>
      <c r="E83" s="189"/>
      <c r="F83" s="190"/>
    </row>
    <row r="84" spans="1:6" ht="28.5" customHeight="1" x14ac:dyDescent="0.35">
      <c r="A84" s="112">
        <f>A82+1</f>
        <v>54</v>
      </c>
      <c r="B84" s="113"/>
      <c r="C84" s="122" t="s">
        <v>182</v>
      </c>
      <c r="D84" s="114" t="s">
        <v>8</v>
      </c>
      <c r="E84" s="49" t="s">
        <v>57</v>
      </c>
      <c r="F84" s="111"/>
    </row>
    <row r="85" spans="1:6" ht="39" x14ac:dyDescent="0.35">
      <c r="A85" s="112">
        <f t="shared" ref="A85:A96" si="1">A84+1</f>
        <v>55</v>
      </c>
      <c r="B85" s="113"/>
      <c r="C85" s="122" t="s">
        <v>183</v>
      </c>
      <c r="D85" s="114" t="s">
        <v>8</v>
      </c>
      <c r="E85" s="49" t="s">
        <v>57</v>
      </c>
      <c r="F85" s="111"/>
    </row>
    <row r="86" spans="1:6" ht="39" x14ac:dyDescent="0.35">
      <c r="A86" s="112">
        <f t="shared" si="1"/>
        <v>56</v>
      </c>
      <c r="B86" s="113"/>
      <c r="C86" s="122" t="s">
        <v>184</v>
      </c>
      <c r="D86" s="114" t="s">
        <v>8</v>
      </c>
      <c r="E86" s="49" t="s">
        <v>57</v>
      </c>
      <c r="F86" s="111"/>
    </row>
    <row r="87" spans="1:6" ht="26" x14ac:dyDescent="0.35">
      <c r="A87" s="112">
        <f t="shared" si="1"/>
        <v>57</v>
      </c>
      <c r="B87" s="113"/>
      <c r="C87" s="122" t="s">
        <v>185</v>
      </c>
      <c r="D87" s="114" t="s">
        <v>8</v>
      </c>
      <c r="E87" s="49" t="s">
        <v>57</v>
      </c>
      <c r="F87" s="111"/>
    </row>
    <row r="88" spans="1:6" ht="26" x14ac:dyDescent="0.35">
      <c r="A88" s="112">
        <f t="shared" si="1"/>
        <v>58</v>
      </c>
      <c r="B88" s="113"/>
      <c r="C88" s="122" t="s">
        <v>186</v>
      </c>
      <c r="D88" s="114" t="s">
        <v>8</v>
      </c>
      <c r="E88" s="49" t="s">
        <v>57</v>
      </c>
      <c r="F88" s="111"/>
    </row>
    <row r="89" spans="1:6" ht="15.5" x14ac:dyDescent="0.35">
      <c r="A89" s="112">
        <f t="shared" si="1"/>
        <v>59</v>
      </c>
      <c r="B89" s="113"/>
      <c r="C89" s="122" t="s">
        <v>187</v>
      </c>
      <c r="D89" s="114" t="s">
        <v>8</v>
      </c>
      <c r="E89" s="49" t="s">
        <v>57</v>
      </c>
      <c r="F89" s="111"/>
    </row>
    <row r="90" spans="1:6" ht="15.5" x14ac:dyDescent="0.35">
      <c r="A90" s="112">
        <f t="shared" si="1"/>
        <v>60</v>
      </c>
      <c r="B90" s="113"/>
      <c r="C90" s="122" t="s">
        <v>188</v>
      </c>
      <c r="D90" s="114" t="s">
        <v>8</v>
      </c>
      <c r="E90" s="49" t="s">
        <v>57</v>
      </c>
      <c r="F90" s="111"/>
    </row>
    <row r="91" spans="1:6" ht="15.5" x14ac:dyDescent="0.35">
      <c r="A91" s="112">
        <f t="shared" si="1"/>
        <v>61</v>
      </c>
      <c r="B91" s="113"/>
      <c r="C91" s="122" t="s">
        <v>189</v>
      </c>
      <c r="D91" s="114" t="s">
        <v>8</v>
      </c>
      <c r="E91" s="49" t="s">
        <v>57</v>
      </c>
      <c r="F91" s="111"/>
    </row>
    <row r="92" spans="1:6" ht="15.5" x14ac:dyDescent="0.35">
      <c r="A92" s="112">
        <f t="shared" si="1"/>
        <v>62</v>
      </c>
      <c r="B92" s="113"/>
      <c r="C92" s="122" t="s">
        <v>190</v>
      </c>
      <c r="D92" s="114" t="s">
        <v>8</v>
      </c>
      <c r="E92" s="49" t="s">
        <v>57</v>
      </c>
      <c r="F92" s="111"/>
    </row>
    <row r="93" spans="1:6" ht="15.5" x14ac:dyDescent="0.35">
      <c r="A93" s="112">
        <f t="shared" si="1"/>
        <v>63</v>
      </c>
      <c r="B93" s="113"/>
      <c r="C93" s="122" t="s">
        <v>191</v>
      </c>
      <c r="D93" s="114" t="s">
        <v>8</v>
      </c>
      <c r="E93" s="49" t="s">
        <v>57</v>
      </c>
      <c r="F93" s="111"/>
    </row>
    <row r="94" spans="1:6" ht="15.5" x14ac:dyDescent="0.35">
      <c r="A94" s="112">
        <f t="shared" si="1"/>
        <v>64</v>
      </c>
      <c r="B94" s="113"/>
      <c r="C94" s="122" t="s">
        <v>192</v>
      </c>
      <c r="D94" s="114" t="s">
        <v>8</v>
      </c>
      <c r="E94" s="49" t="s">
        <v>57</v>
      </c>
      <c r="F94" s="111"/>
    </row>
    <row r="95" spans="1:6" ht="26" x14ac:dyDescent="0.35">
      <c r="A95" s="112">
        <f t="shared" si="1"/>
        <v>65</v>
      </c>
      <c r="B95" s="113"/>
      <c r="C95" s="122" t="s">
        <v>193</v>
      </c>
      <c r="D95" s="114" t="s">
        <v>8</v>
      </c>
      <c r="E95" s="27" t="s">
        <v>57</v>
      </c>
      <c r="F95" s="111"/>
    </row>
    <row r="96" spans="1:6" ht="26" x14ac:dyDescent="0.35">
      <c r="A96" s="112">
        <f t="shared" si="1"/>
        <v>66</v>
      </c>
      <c r="B96" s="113"/>
      <c r="C96" s="122" t="s">
        <v>194</v>
      </c>
      <c r="D96" s="114"/>
      <c r="E96" s="27" t="s">
        <v>57</v>
      </c>
      <c r="F96" s="111"/>
    </row>
    <row r="97" spans="1:6" ht="15.5" x14ac:dyDescent="0.35">
      <c r="A97" s="112"/>
      <c r="B97" s="113" t="s">
        <v>60</v>
      </c>
      <c r="C97" s="122" t="s">
        <v>195</v>
      </c>
      <c r="D97" s="114" t="s">
        <v>8</v>
      </c>
      <c r="E97" s="49" t="s">
        <v>57</v>
      </c>
      <c r="F97" s="111"/>
    </row>
    <row r="98" spans="1:6" ht="15.5" x14ac:dyDescent="0.35">
      <c r="A98" s="112"/>
      <c r="B98" s="113" t="s">
        <v>61</v>
      </c>
      <c r="C98" s="122" t="s">
        <v>196</v>
      </c>
      <c r="D98" s="114" t="s">
        <v>8</v>
      </c>
      <c r="E98" s="49" t="s">
        <v>57</v>
      </c>
      <c r="F98" s="111"/>
    </row>
    <row r="99" spans="1:6" ht="15.5" x14ac:dyDescent="0.35">
      <c r="A99" s="112"/>
      <c r="B99" s="113" t="s">
        <v>62</v>
      </c>
      <c r="C99" s="122" t="s">
        <v>197</v>
      </c>
      <c r="D99" s="114" t="s">
        <v>8</v>
      </c>
      <c r="E99" s="49" t="s">
        <v>57</v>
      </c>
      <c r="F99" s="111"/>
    </row>
    <row r="100" spans="1:6" ht="15.5" x14ac:dyDescent="0.35">
      <c r="A100" s="112"/>
      <c r="B100" s="113" t="s">
        <v>63</v>
      </c>
      <c r="C100" s="122" t="s">
        <v>151</v>
      </c>
      <c r="D100" s="114" t="s">
        <v>8</v>
      </c>
      <c r="E100" s="49" t="s">
        <v>57</v>
      </c>
      <c r="F100" s="111"/>
    </row>
    <row r="101" spans="1:6" ht="15.5" x14ac:dyDescent="0.35">
      <c r="A101" s="112">
        <f>A96+1</f>
        <v>67</v>
      </c>
      <c r="B101" s="113"/>
      <c r="C101" s="122" t="s">
        <v>152</v>
      </c>
      <c r="D101" s="114" t="s">
        <v>8</v>
      </c>
      <c r="E101" s="49" t="s">
        <v>57</v>
      </c>
      <c r="F101" s="111"/>
    </row>
    <row r="102" spans="1:6" ht="15.75" customHeight="1" x14ac:dyDescent="0.35">
      <c r="A102" s="188" t="s">
        <v>198</v>
      </c>
      <c r="B102" s="189"/>
      <c r="C102" s="189"/>
      <c r="D102" s="189"/>
      <c r="E102" s="189"/>
      <c r="F102" s="190"/>
    </row>
    <row r="103" spans="1:6" ht="26" x14ac:dyDescent="0.35">
      <c r="A103" s="112">
        <f>A101+1</f>
        <v>68</v>
      </c>
      <c r="B103" s="113"/>
      <c r="C103" s="122" t="s">
        <v>199</v>
      </c>
      <c r="D103" s="114" t="s">
        <v>8</v>
      </c>
      <c r="E103" s="27" t="s">
        <v>57</v>
      </c>
      <c r="F103" s="111"/>
    </row>
    <row r="104" spans="1:6" ht="15.5" x14ac:dyDescent="0.35">
      <c r="A104" s="112">
        <f>A103+1</f>
        <v>69</v>
      </c>
      <c r="B104" s="113"/>
      <c r="C104" s="122" t="s">
        <v>200</v>
      </c>
      <c r="D104" s="114" t="s">
        <v>8</v>
      </c>
      <c r="E104" s="49" t="s">
        <v>57</v>
      </c>
      <c r="F104" s="111"/>
    </row>
    <row r="105" spans="1:6" ht="15.5" x14ac:dyDescent="0.35">
      <c r="A105" s="112">
        <f>A104+1</f>
        <v>70</v>
      </c>
      <c r="B105" s="113"/>
      <c r="C105" s="122" t="s">
        <v>201</v>
      </c>
      <c r="D105" s="114" t="s">
        <v>8</v>
      </c>
      <c r="E105" s="49" t="s">
        <v>57</v>
      </c>
      <c r="F105" s="111"/>
    </row>
    <row r="106" spans="1:6" ht="15.5" x14ac:dyDescent="0.35">
      <c r="A106" s="112">
        <f>A105+1</f>
        <v>71</v>
      </c>
      <c r="B106" s="113"/>
      <c r="C106" s="122" t="s">
        <v>202</v>
      </c>
      <c r="D106" s="114" t="s">
        <v>8</v>
      </c>
      <c r="E106" s="49" t="s">
        <v>57</v>
      </c>
      <c r="F106" s="111"/>
    </row>
    <row r="107" spans="1:6" ht="26" x14ac:dyDescent="0.35">
      <c r="A107" s="112">
        <f>A106+1</f>
        <v>72</v>
      </c>
      <c r="B107" s="113"/>
      <c r="C107" s="122" t="s">
        <v>203</v>
      </c>
      <c r="D107" s="114" t="s">
        <v>8</v>
      </c>
      <c r="E107" s="49" t="s">
        <v>57</v>
      </c>
      <c r="F107" s="111"/>
    </row>
    <row r="108" spans="1:6" ht="15.5" x14ac:dyDescent="0.35">
      <c r="A108" s="112">
        <f>A107+1</f>
        <v>73</v>
      </c>
      <c r="B108" s="113"/>
      <c r="C108" s="122" t="s">
        <v>204</v>
      </c>
      <c r="D108" s="114" t="s">
        <v>8</v>
      </c>
      <c r="E108" s="49" t="s">
        <v>57</v>
      </c>
      <c r="F108" s="111"/>
    </row>
    <row r="109" spans="1:6" ht="15.75" customHeight="1" x14ac:dyDescent="0.35">
      <c r="A109" s="188" t="s">
        <v>205</v>
      </c>
      <c r="B109" s="189"/>
      <c r="C109" s="189"/>
      <c r="D109" s="189"/>
      <c r="E109" s="189"/>
      <c r="F109" s="190"/>
    </row>
    <row r="110" spans="1:6" ht="15.5" x14ac:dyDescent="0.35">
      <c r="A110" s="112">
        <f>A108+1</f>
        <v>74</v>
      </c>
      <c r="B110" s="113"/>
      <c r="C110" s="214" t="s">
        <v>206</v>
      </c>
      <c r="D110" s="114"/>
      <c r="E110" s="27" t="s">
        <v>57</v>
      </c>
      <c r="F110" s="111"/>
    </row>
    <row r="111" spans="1:6" ht="15.5" x14ac:dyDescent="0.35">
      <c r="A111" s="112"/>
      <c r="B111" s="113" t="s">
        <v>60</v>
      </c>
      <c r="C111" s="214" t="s">
        <v>207</v>
      </c>
      <c r="D111" s="114" t="s">
        <v>8</v>
      </c>
      <c r="E111" s="49" t="s">
        <v>57</v>
      </c>
      <c r="F111" s="111"/>
    </row>
    <row r="112" spans="1:6" ht="15.5" x14ac:dyDescent="0.35">
      <c r="A112" s="112"/>
      <c r="B112" s="113" t="s">
        <v>61</v>
      </c>
      <c r="C112" s="214" t="s">
        <v>208</v>
      </c>
      <c r="D112" s="114" t="s">
        <v>8</v>
      </c>
      <c r="E112" s="49" t="s">
        <v>57</v>
      </c>
      <c r="F112" s="111"/>
    </row>
    <row r="113" spans="1:6" ht="15.5" x14ac:dyDescent="0.35">
      <c r="A113" s="112"/>
      <c r="B113" s="113" t="s">
        <v>62</v>
      </c>
      <c r="C113" s="214" t="s">
        <v>209</v>
      </c>
      <c r="D113" s="114" t="s">
        <v>8</v>
      </c>
      <c r="E113" s="49" t="s">
        <v>57</v>
      </c>
      <c r="F113" s="111"/>
    </row>
    <row r="114" spans="1:6" ht="15.5" x14ac:dyDescent="0.35">
      <c r="A114" s="112"/>
      <c r="B114" s="113" t="s">
        <v>63</v>
      </c>
      <c r="C114" s="214" t="s">
        <v>210</v>
      </c>
      <c r="D114" s="114" t="s">
        <v>8</v>
      </c>
      <c r="E114" s="49" t="s">
        <v>57</v>
      </c>
      <c r="F114" s="111"/>
    </row>
    <row r="115" spans="1:6" ht="26" x14ac:dyDescent="0.35">
      <c r="A115" s="112">
        <f>A110+1</f>
        <v>75</v>
      </c>
      <c r="B115" s="113"/>
      <c r="C115" s="214" t="s">
        <v>211</v>
      </c>
      <c r="D115" s="114"/>
      <c r="E115" s="49" t="s">
        <v>57</v>
      </c>
      <c r="F115" s="111"/>
    </row>
    <row r="116" spans="1:6" ht="15.5" x14ac:dyDescent="0.35">
      <c r="A116" s="112"/>
      <c r="B116" s="113" t="s">
        <v>60</v>
      </c>
      <c r="C116" s="214" t="s">
        <v>212</v>
      </c>
      <c r="D116" s="114" t="s">
        <v>8</v>
      </c>
      <c r="E116" s="49" t="s">
        <v>57</v>
      </c>
      <c r="F116" s="111"/>
    </row>
    <row r="117" spans="1:6" ht="15.5" x14ac:dyDescent="0.35">
      <c r="A117" s="112"/>
      <c r="B117" s="113" t="s">
        <v>61</v>
      </c>
      <c r="C117" s="214" t="s">
        <v>213</v>
      </c>
      <c r="D117" s="114" t="s">
        <v>8</v>
      </c>
      <c r="E117" s="49" t="s">
        <v>57</v>
      </c>
      <c r="F117" s="111"/>
    </row>
    <row r="118" spans="1:6" ht="15.5" x14ac:dyDescent="0.35">
      <c r="A118" s="112"/>
      <c r="B118" s="113" t="s">
        <v>62</v>
      </c>
      <c r="C118" s="214" t="s">
        <v>214</v>
      </c>
      <c r="D118" s="114" t="s">
        <v>8</v>
      </c>
      <c r="E118" s="49" t="s">
        <v>57</v>
      </c>
      <c r="F118" s="111"/>
    </row>
    <row r="119" spans="1:6" ht="15.5" x14ac:dyDescent="0.35">
      <c r="A119" s="112"/>
      <c r="B119" s="113" t="s">
        <v>63</v>
      </c>
      <c r="C119" s="214" t="s">
        <v>215</v>
      </c>
      <c r="D119" s="114" t="s">
        <v>8</v>
      </c>
      <c r="E119" s="49" t="s">
        <v>57</v>
      </c>
      <c r="F119" s="111"/>
    </row>
    <row r="120" spans="1:6" ht="26" x14ac:dyDescent="0.35">
      <c r="A120" s="112">
        <f>A115+1</f>
        <v>76</v>
      </c>
      <c r="B120" s="113"/>
      <c r="C120" s="214" t="s">
        <v>216</v>
      </c>
      <c r="D120" s="114"/>
      <c r="E120" s="27" t="s">
        <v>57</v>
      </c>
      <c r="F120" s="111"/>
    </row>
    <row r="121" spans="1:6" ht="15.5" x14ac:dyDescent="0.35">
      <c r="A121" s="112"/>
      <c r="B121" s="113" t="s">
        <v>60</v>
      </c>
      <c r="C121" s="214" t="s">
        <v>212</v>
      </c>
      <c r="D121" s="114" t="s">
        <v>8</v>
      </c>
      <c r="E121" s="49" t="s">
        <v>57</v>
      </c>
      <c r="F121" s="111"/>
    </row>
    <row r="122" spans="1:6" ht="15.5" x14ac:dyDescent="0.35">
      <c r="A122" s="112"/>
      <c r="B122" s="113" t="s">
        <v>61</v>
      </c>
      <c r="C122" s="214" t="s">
        <v>213</v>
      </c>
      <c r="D122" s="114" t="s">
        <v>8</v>
      </c>
      <c r="E122" s="49" t="s">
        <v>57</v>
      </c>
      <c r="F122" s="111"/>
    </row>
    <row r="123" spans="1:6" ht="15.5" x14ac:dyDescent="0.35">
      <c r="A123" s="112"/>
      <c r="B123" s="113" t="s">
        <v>62</v>
      </c>
      <c r="C123" s="214" t="s">
        <v>214</v>
      </c>
      <c r="D123" s="114" t="s">
        <v>8</v>
      </c>
      <c r="E123" s="49" t="s">
        <v>57</v>
      </c>
      <c r="F123" s="111"/>
    </row>
    <row r="124" spans="1:6" ht="15.5" x14ac:dyDescent="0.35">
      <c r="A124" s="112"/>
      <c r="B124" s="113" t="s">
        <v>63</v>
      </c>
      <c r="C124" s="214" t="s">
        <v>217</v>
      </c>
      <c r="D124" s="114" t="s">
        <v>8</v>
      </c>
      <c r="E124" s="49" t="s">
        <v>57</v>
      </c>
      <c r="F124" s="111"/>
    </row>
    <row r="125" spans="1:6" ht="15.5" x14ac:dyDescent="0.35">
      <c r="A125" s="112">
        <f>A120+1</f>
        <v>77</v>
      </c>
      <c r="B125" s="113"/>
      <c r="C125" s="214" t="s">
        <v>218</v>
      </c>
      <c r="D125" s="114" t="s">
        <v>8</v>
      </c>
      <c r="E125" s="49" t="s">
        <v>57</v>
      </c>
      <c r="F125" s="111"/>
    </row>
    <row r="126" spans="1:6" ht="15.5" x14ac:dyDescent="0.35">
      <c r="A126" s="112">
        <f>A125+1</f>
        <v>78</v>
      </c>
      <c r="B126" s="113"/>
      <c r="C126" s="214" t="s">
        <v>219</v>
      </c>
      <c r="D126" s="114" t="s">
        <v>8</v>
      </c>
      <c r="E126" s="49" t="s">
        <v>57</v>
      </c>
      <c r="F126" s="111"/>
    </row>
    <row r="127" spans="1:6" ht="15.5" x14ac:dyDescent="0.35">
      <c r="A127" s="112">
        <f>A126+1</f>
        <v>79</v>
      </c>
      <c r="B127" s="113"/>
      <c r="C127" s="214" t="s">
        <v>220</v>
      </c>
      <c r="D127" s="114" t="s">
        <v>8</v>
      </c>
      <c r="E127" s="49" t="s">
        <v>57</v>
      </c>
      <c r="F127" s="111"/>
    </row>
    <row r="128" spans="1:6" ht="26" x14ac:dyDescent="0.35">
      <c r="A128" s="112">
        <f>A127+1</f>
        <v>80</v>
      </c>
      <c r="B128" s="113"/>
      <c r="C128" s="214" t="s">
        <v>221</v>
      </c>
      <c r="D128" s="114" t="s">
        <v>8</v>
      </c>
      <c r="E128" s="49" t="s">
        <v>57</v>
      </c>
      <c r="F128" s="111"/>
    </row>
    <row r="129" spans="1:6" ht="26" x14ac:dyDescent="0.35">
      <c r="A129" s="112">
        <f>A128+1</f>
        <v>81</v>
      </c>
      <c r="B129" s="113"/>
      <c r="C129" s="214" t="s">
        <v>222</v>
      </c>
      <c r="D129" s="114" t="s">
        <v>8</v>
      </c>
      <c r="E129" s="49" t="s">
        <v>57</v>
      </c>
      <c r="F129" s="111"/>
    </row>
    <row r="130" spans="1:6" ht="26" x14ac:dyDescent="0.35">
      <c r="A130" s="112">
        <f>A129+1</f>
        <v>82</v>
      </c>
      <c r="B130" s="113"/>
      <c r="C130" s="214" t="s">
        <v>223</v>
      </c>
      <c r="D130" s="114"/>
      <c r="E130" s="27" t="s">
        <v>57</v>
      </c>
      <c r="F130" s="111"/>
    </row>
    <row r="131" spans="1:6" ht="15.5" x14ac:dyDescent="0.35">
      <c r="A131" s="112"/>
      <c r="B131" s="113" t="s">
        <v>60</v>
      </c>
      <c r="C131" s="214" t="s">
        <v>224</v>
      </c>
      <c r="D131" s="114" t="s">
        <v>8</v>
      </c>
      <c r="E131" s="49" t="s">
        <v>57</v>
      </c>
      <c r="F131" s="111"/>
    </row>
    <row r="132" spans="1:6" ht="44.25" customHeight="1" x14ac:dyDescent="0.35">
      <c r="A132" s="112"/>
      <c r="B132" s="113" t="s">
        <v>61</v>
      </c>
      <c r="C132" s="214" t="s">
        <v>225</v>
      </c>
      <c r="D132" s="114" t="s">
        <v>8</v>
      </c>
      <c r="E132" s="49" t="s">
        <v>57</v>
      </c>
      <c r="F132" s="111"/>
    </row>
    <row r="133" spans="1:6" ht="15.5" x14ac:dyDescent="0.35">
      <c r="A133" s="112"/>
      <c r="B133" s="113" t="s">
        <v>62</v>
      </c>
      <c r="C133" s="214" t="s">
        <v>226</v>
      </c>
      <c r="D133" s="114" t="s">
        <v>8</v>
      </c>
      <c r="E133" s="49" t="s">
        <v>57</v>
      </c>
      <c r="F133" s="111"/>
    </row>
    <row r="134" spans="1:6" ht="39" x14ac:dyDescent="0.35">
      <c r="A134" s="112">
        <f>A130+1</f>
        <v>83</v>
      </c>
      <c r="B134" s="113"/>
      <c r="C134" s="214" t="s">
        <v>227</v>
      </c>
      <c r="D134" s="114" t="s">
        <v>8</v>
      </c>
      <c r="E134" s="49" t="s">
        <v>57</v>
      </c>
      <c r="F134" s="111"/>
    </row>
    <row r="135" spans="1:6" ht="26" x14ac:dyDescent="0.35">
      <c r="A135" s="112">
        <f>A134+1</f>
        <v>84</v>
      </c>
      <c r="B135" s="113"/>
      <c r="C135" s="214" t="s">
        <v>228</v>
      </c>
      <c r="D135" s="114"/>
      <c r="E135" s="27" t="s">
        <v>57</v>
      </c>
      <c r="F135" s="111"/>
    </row>
    <row r="136" spans="1:6" ht="15.5" x14ac:dyDescent="0.35">
      <c r="A136" s="112"/>
      <c r="B136" s="113" t="s">
        <v>60</v>
      </c>
      <c r="C136" s="214" t="s">
        <v>229</v>
      </c>
      <c r="D136" s="114" t="s">
        <v>8</v>
      </c>
      <c r="E136" s="49" t="s">
        <v>57</v>
      </c>
      <c r="F136" s="111"/>
    </row>
    <row r="137" spans="1:6" ht="15.5" x14ac:dyDescent="0.35">
      <c r="A137" s="112"/>
      <c r="B137" s="113" t="s">
        <v>61</v>
      </c>
      <c r="C137" s="214" t="s">
        <v>230</v>
      </c>
      <c r="D137" s="114" t="s">
        <v>8</v>
      </c>
      <c r="E137" s="49" t="s">
        <v>57</v>
      </c>
      <c r="F137" s="111"/>
    </row>
    <row r="138" spans="1:6" ht="15.5" x14ac:dyDescent="0.35">
      <c r="A138" s="112"/>
      <c r="B138" s="113" t="s">
        <v>62</v>
      </c>
      <c r="C138" s="214" t="s">
        <v>231</v>
      </c>
      <c r="D138" s="114" t="s">
        <v>8</v>
      </c>
      <c r="E138" s="49" t="s">
        <v>57</v>
      </c>
      <c r="F138" s="111"/>
    </row>
    <row r="139" spans="1:6" ht="26" x14ac:dyDescent="0.35">
      <c r="A139" s="112">
        <f t="shared" ref="A139" si="2">A135+1</f>
        <v>85</v>
      </c>
      <c r="B139" s="113"/>
      <c r="C139" s="214" t="s">
        <v>232</v>
      </c>
      <c r="D139" s="114" t="s">
        <v>8</v>
      </c>
      <c r="E139" s="49" t="s">
        <v>57</v>
      </c>
      <c r="F139" s="111"/>
    </row>
    <row r="140" spans="1:6" ht="15.5" x14ac:dyDescent="0.35">
      <c r="A140" s="112">
        <f t="shared" ref="A140:A147" si="3">A139+1</f>
        <v>86</v>
      </c>
      <c r="B140" s="113"/>
      <c r="C140" s="214" t="s">
        <v>233</v>
      </c>
      <c r="D140" s="114" t="s">
        <v>8</v>
      </c>
      <c r="E140" s="49" t="s">
        <v>57</v>
      </c>
      <c r="F140" s="111"/>
    </row>
    <row r="141" spans="1:6" ht="39" x14ac:dyDescent="0.35">
      <c r="A141" s="112">
        <f t="shared" si="3"/>
        <v>87</v>
      </c>
      <c r="B141" s="113"/>
      <c r="C141" s="214" t="s">
        <v>234</v>
      </c>
      <c r="D141" s="114" t="s">
        <v>8</v>
      </c>
      <c r="E141" s="49" t="s">
        <v>57</v>
      </c>
      <c r="F141" s="111"/>
    </row>
    <row r="142" spans="1:6" ht="26" x14ac:dyDescent="0.35">
      <c r="A142" s="112">
        <f t="shared" si="3"/>
        <v>88</v>
      </c>
      <c r="B142" s="113"/>
      <c r="C142" s="214" t="s">
        <v>235</v>
      </c>
      <c r="D142" s="114" t="s">
        <v>8</v>
      </c>
      <c r="E142" s="49" t="s">
        <v>57</v>
      </c>
      <c r="F142" s="111"/>
    </row>
    <row r="143" spans="1:6" ht="26" x14ac:dyDescent="0.35">
      <c r="A143" s="112">
        <f t="shared" si="3"/>
        <v>89</v>
      </c>
      <c r="B143" s="113"/>
      <c r="C143" s="214" t="s">
        <v>236</v>
      </c>
      <c r="D143" s="114" t="s">
        <v>8</v>
      </c>
      <c r="E143" s="49" t="s">
        <v>57</v>
      </c>
      <c r="F143" s="111"/>
    </row>
    <row r="144" spans="1:6" ht="15.5" x14ac:dyDescent="0.35">
      <c r="A144" s="112">
        <f t="shared" si="3"/>
        <v>90</v>
      </c>
      <c r="B144" s="113"/>
      <c r="C144" s="214" t="s">
        <v>237</v>
      </c>
      <c r="D144" s="114" t="s">
        <v>8</v>
      </c>
      <c r="E144" s="49" t="s">
        <v>57</v>
      </c>
      <c r="F144" s="111"/>
    </row>
    <row r="145" spans="1:6" ht="15.5" x14ac:dyDescent="0.35">
      <c r="A145" s="112">
        <f t="shared" si="3"/>
        <v>91</v>
      </c>
      <c r="B145" s="113"/>
      <c r="C145" s="214" t="s">
        <v>238</v>
      </c>
      <c r="D145" s="114" t="s">
        <v>8</v>
      </c>
      <c r="E145" s="49" t="s">
        <v>57</v>
      </c>
      <c r="F145" s="111"/>
    </row>
    <row r="146" spans="1:6" ht="15.5" x14ac:dyDescent="0.35">
      <c r="A146" s="112">
        <f t="shared" si="3"/>
        <v>92</v>
      </c>
      <c r="B146" s="113"/>
      <c r="C146" s="214" t="s">
        <v>239</v>
      </c>
      <c r="D146" s="114" t="s">
        <v>8</v>
      </c>
      <c r="E146" s="49" t="s">
        <v>57</v>
      </c>
      <c r="F146" s="111"/>
    </row>
    <row r="147" spans="1:6" ht="26" x14ac:dyDescent="0.35">
      <c r="A147" s="112">
        <f t="shared" si="3"/>
        <v>93</v>
      </c>
      <c r="B147" s="113"/>
      <c r="C147" s="214" t="s">
        <v>240</v>
      </c>
      <c r="D147" s="114" t="s">
        <v>8</v>
      </c>
      <c r="E147" s="49" t="s">
        <v>57</v>
      </c>
      <c r="F147" s="111"/>
    </row>
    <row r="148" spans="1:6" ht="15.5" x14ac:dyDescent="0.35">
      <c r="A148" s="112"/>
      <c r="B148" s="113" t="s">
        <v>60</v>
      </c>
      <c r="C148" s="214" t="s">
        <v>241</v>
      </c>
      <c r="D148" s="114" t="s">
        <v>8</v>
      </c>
      <c r="E148" s="49" t="s">
        <v>57</v>
      </c>
      <c r="F148" s="111"/>
    </row>
    <row r="149" spans="1:6" ht="26" x14ac:dyDescent="0.35">
      <c r="A149" s="112">
        <f>A147+1</f>
        <v>94</v>
      </c>
      <c r="B149" s="113"/>
      <c r="C149" s="220" t="s">
        <v>242</v>
      </c>
      <c r="D149" s="114" t="s">
        <v>12</v>
      </c>
      <c r="E149" s="42"/>
      <c r="F149" s="111"/>
    </row>
    <row r="150" spans="1:6" ht="15.75" customHeight="1" x14ac:dyDescent="0.35">
      <c r="A150" s="188" t="s">
        <v>243</v>
      </c>
      <c r="B150" s="189"/>
      <c r="C150" s="189"/>
      <c r="D150" s="189"/>
      <c r="E150" s="189"/>
      <c r="F150" s="190"/>
    </row>
    <row r="151" spans="1:6" ht="26" x14ac:dyDescent="0.35">
      <c r="A151" s="112">
        <f>A149+1</f>
        <v>95</v>
      </c>
      <c r="B151" s="109"/>
      <c r="C151" s="130" t="s">
        <v>244</v>
      </c>
      <c r="D151" s="107" t="s">
        <v>12</v>
      </c>
      <c r="E151" s="42"/>
      <c r="F151" s="108"/>
    </row>
    <row r="152" spans="1:6" ht="26" x14ac:dyDescent="0.35">
      <c r="A152" s="112">
        <f>A151+1</f>
        <v>96</v>
      </c>
      <c r="B152" s="109"/>
      <c r="C152" s="130" t="s">
        <v>245</v>
      </c>
      <c r="D152" s="107" t="s">
        <v>12</v>
      </c>
      <c r="E152" s="42"/>
    </row>
    <row r="153" spans="1:6" x14ac:dyDescent="0.35">
      <c r="A153" s="112">
        <f>A152+1</f>
        <v>97</v>
      </c>
      <c r="B153" s="126"/>
      <c r="C153" s="131" t="s">
        <v>246</v>
      </c>
      <c r="D153" s="132" t="s">
        <v>12</v>
      </c>
      <c r="E153" s="106"/>
      <c r="F153" s="126"/>
    </row>
    <row r="154" spans="1:6" x14ac:dyDescent="0.35">
      <c r="A154" s="133"/>
      <c r="B154" s="134"/>
      <c r="C154" s="135" t="s">
        <v>247</v>
      </c>
      <c r="D154" s="133"/>
      <c r="E154" s="133"/>
      <c r="F154" s="136"/>
    </row>
    <row r="155" spans="1:6" ht="37.5" x14ac:dyDescent="0.35">
      <c r="A155" s="106">
        <f>A153+1</f>
        <v>98</v>
      </c>
      <c r="B155" s="137"/>
      <c r="C155" s="110" t="s">
        <v>248</v>
      </c>
      <c r="D155" s="106" t="s">
        <v>8</v>
      </c>
      <c r="E155" s="138" t="s">
        <v>57</v>
      </c>
      <c r="F155" s="126"/>
    </row>
    <row r="156" spans="1:6" ht="25" x14ac:dyDescent="0.35">
      <c r="A156" s="106">
        <f t="shared" ref="A156:A163" si="4">A155+1</f>
        <v>99</v>
      </c>
      <c r="B156" s="137"/>
      <c r="C156" s="110" t="s">
        <v>249</v>
      </c>
      <c r="D156" s="106" t="s">
        <v>8</v>
      </c>
      <c r="E156" s="138" t="s">
        <v>57</v>
      </c>
      <c r="F156" s="126"/>
    </row>
    <row r="157" spans="1:6" ht="25" x14ac:dyDescent="0.35">
      <c r="A157" s="106">
        <f t="shared" si="4"/>
        <v>100</v>
      </c>
      <c r="B157" s="137"/>
      <c r="C157" s="110" t="s">
        <v>250</v>
      </c>
      <c r="D157" s="106" t="s">
        <v>8</v>
      </c>
      <c r="E157" s="138" t="s">
        <v>57</v>
      </c>
      <c r="F157" s="126"/>
    </row>
    <row r="158" spans="1:6" ht="43.5" x14ac:dyDescent="0.35">
      <c r="A158" s="106">
        <f t="shared" si="4"/>
        <v>101</v>
      </c>
      <c r="B158" s="137"/>
      <c r="C158" s="139" t="s">
        <v>251</v>
      </c>
      <c r="D158" s="106" t="s">
        <v>8</v>
      </c>
      <c r="E158" s="138" t="s">
        <v>57</v>
      </c>
      <c r="F158" s="126"/>
    </row>
    <row r="159" spans="1:6" ht="29" x14ac:dyDescent="0.35">
      <c r="A159" s="37">
        <f t="shared" si="4"/>
        <v>102</v>
      </c>
      <c r="B159" s="140"/>
      <c r="C159" s="157" t="s">
        <v>252</v>
      </c>
      <c r="D159" s="83" t="s">
        <v>10</v>
      </c>
      <c r="E159" s="81" t="s">
        <v>57</v>
      </c>
      <c r="F159" s="80" t="s">
        <v>58</v>
      </c>
    </row>
    <row r="160" spans="1:6" ht="29" x14ac:dyDescent="0.35">
      <c r="A160" s="37">
        <f>A159+1</f>
        <v>103</v>
      </c>
      <c r="B160" s="140"/>
      <c r="C160" s="157" t="s">
        <v>363</v>
      </c>
      <c r="D160" s="83" t="s">
        <v>10</v>
      </c>
      <c r="E160" s="81" t="s">
        <v>57</v>
      </c>
      <c r="F160" s="80" t="s">
        <v>58</v>
      </c>
    </row>
    <row r="161" spans="1:6" ht="29" x14ac:dyDescent="0.35">
      <c r="A161" s="37">
        <f t="shared" si="4"/>
        <v>104</v>
      </c>
      <c r="B161" s="140"/>
      <c r="C161" s="157" t="s">
        <v>362</v>
      </c>
      <c r="D161" s="83" t="s">
        <v>10</v>
      </c>
      <c r="E161" s="79" t="s">
        <v>57</v>
      </c>
      <c r="F161" s="80" t="s">
        <v>58</v>
      </c>
    </row>
    <row r="162" spans="1:6" x14ac:dyDescent="0.35">
      <c r="A162" s="37">
        <f t="shared" si="4"/>
        <v>105</v>
      </c>
      <c r="B162" s="140"/>
      <c r="C162" s="24" t="s">
        <v>308</v>
      </c>
      <c r="D162" s="30" t="s">
        <v>8</v>
      </c>
      <c r="E162" s="26" t="s">
        <v>57</v>
      </c>
      <c r="F162" s="140"/>
    </row>
    <row r="163" spans="1:6" ht="29" x14ac:dyDescent="0.35">
      <c r="A163" s="37">
        <f t="shared" si="4"/>
        <v>106</v>
      </c>
      <c r="B163" s="140"/>
      <c r="C163" s="221" t="s">
        <v>374</v>
      </c>
      <c r="D163" s="30" t="s">
        <v>12</v>
      </c>
      <c r="E163" s="26"/>
      <c r="F163" s="140"/>
    </row>
    <row r="164" spans="1:6" ht="29" x14ac:dyDescent="0.35">
      <c r="A164" s="13">
        <f>A163+1</f>
        <v>107</v>
      </c>
      <c r="B164" s="140"/>
      <c r="C164" s="197" t="s">
        <v>375</v>
      </c>
      <c r="D164" s="30" t="s">
        <v>12</v>
      </c>
      <c r="E164" s="26"/>
      <c r="F164" s="140"/>
    </row>
  </sheetData>
  <customSheetViews>
    <customSheetView guid="{AAA36CD2-D6C4-4711-AB6A-ACADFEFBF0DF}" showGridLines="0" fitToPage="1">
      <selection activeCell="A2" sqref="A2"/>
      <pageMargins left="0" right="0" top="0" bottom="0" header="0" footer="0"/>
      <pageSetup scale="71" fitToHeight="0" orientation="landscape" r:id="rId1"/>
    </customSheetView>
    <customSheetView guid="{59115B22-F591-415B-B434-1C9CBFC44FE7}" fitToPage="1">
      <selection activeCell="C51" sqref="C51:C57"/>
      <pageMargins left="0" right="0" top="0" bottom="0" header="0" footer="0"/>
      <pageSetup scale="71" fitToHeight="0" orientation="landscape" r:id="rId2"/>
    </customSheetView>
    <customSheetView guid="{A63EE886-FFD4-436A-BA8A-FE6244A05FD1}" fitToPage="1">
      <selection activeCell="C51" sqref="C51:C57"/>
      <pageMargins left="0" right="0" top="0" bottom="0" header="0" footer="0"/>
      <pageSetup scale="71" fitToHeight="0" orientation="landscape" r:id="rId3"/>
    </customSheetView>
    <customSheetView guid="{55DF5701-A305-4316-A902-AB395EFC9622}" showGridLines="0" fitToPage="1" topLeftCell="A7">
      <selection activeCell="A2" sqref="A2"/>
      <pageMargins left="0" right="0" top="0" bottom="0" header="0" footer="0"/>
      <pageSetup scale="71" fitToHeight="0" orientation="landscape" r:id="rId4"/>
    </customSheetView>
  </customSheetViews>
  <mergeCells count="13">
    <mergeCell ref="A70:F70"/>
    <mergeCell ref="A102:F102"/>
    <mergeCell ref="A109:F109"/>
    <mergeCell ref="A150:F150"/>
    <mergeCell ref="A1:F1"/>
    <mergeCell ref="B3:C3"/>
    <mergeCell ref="A5:F5"/>
    <mergeCell ref="A7:F7"/>
    <mergeCell ref="A9:F9"/>
    <mergeCell ref="A83:F83"/>
    <mergeCell ref="A20:F20"/>
    <mergeCell ref="A41:F41"/>
    <mergeCell ref="A62:F62"/>
  </mergeCells>
  <dataValidations count="1">
    <dataValidation allowBlank="1" showInputMessage="1" showErrorMessage="1" promptTitle="Response Instructions" prompt="Select your response from the choices made available in the Response column.  Use the &quot;Vendor Explanation&quot; column for essay type answers or numbers. " sqref="A20 C21:C31 C40" xr:uid="{DD5DD330-5C8B-413F-B75E-AFE36EC60F2B}"/>
  </dataValidations>
  <pageMargins left="0.7" right="0.7" top="0.75" bottom="0.75" header="0.3" footer="0.3"/>
  <pageSetup scale="71" fitToHeight="0" orientation="landscape"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00"/>
    <pageSetUpPr fitToPage="1"/>
  </sheetPr>
  <dimension ref="A1:F11"/>
  <sheetViews>
    <sheetView showGridLines="0" workbookViewId="0">
      <selection sqref="A1:F1"/>
    </sheetView>
  </sheetViews>
  <sheetFormatPr defaultRowHeight="14.5" x14ac:dyDescent="0.35"/>
  <cols>
    <col min="1" max="1" width="3" bestFit="1" customWidth="1"/>
    <col min="2" max="2" width="2.81640625" customWidth="1"/>
    <col min="3" max="3" width="64.54296875" customWidth="1"/>
    <col min="4" max="4" width="13.1796875" customWidth="1"/>
    <col min="5" max="5" width="27.1796875" style="35" customWidth="1"/>
    <col min="6" max="6" width="59.453125" customWidth="1"/>
  </cols>
  <sheetData>
    <row r="1" spans="1:6" ht="18.5" x14ac:dyDescent="0.35">
      <c r="A1" s="179" t="s">
        <v>320</v>
      </c>
      <c r="B1" s="179"/>
      <c r="C1" s="179"/>
      <c r="D1" s="179"/>
      <c r="E1" s="179"/>
      <c r="F1" s="179"/>
    </row>
    <row r="2" spans="1:6" x14ac:dyDescent="0.35">
      <c r="A2" s="16"/>
      <c r="B2" s="17"/>
      <c r="C2" s="18"/>
      <c r="D2" s="28"/>
      <c r="E2" s="34"/>
      <c r="F2" s="17"/>
    </row>
    <row r="3" spans="1:6" ht="67" x14ac:dyDescent="0.35">
      <c r="A3" s="26"/>
      <c r="B3" s="180" t="s">
        <v>39</v>
      </c>
      <c r="C3" s="181"/>
      <c r="D3" s="14" t="s">
        <v>7</v>
      </c>
      <c r="E3" s="42" t="s">
        <v>56</v>
      </c>
      <c r="F3" s="29" t="s">
        <v>41</v>
      </c>
    </row>
    <row r="4" spans="1:6" ht="46.5" x14ac:dyDescent="0.35">
      <c r="A4" s="26"/>
      <c r="B4" s="141"/>
      <c r="C4" s="144" t="s">
        <v>316</v>
      </c>
      <c r="D4" s="14" t="s">
        <v>57</v>
      </c>
      <c r="E4" s="42"/>
      <c r="F4" s="29"/>
    </row>
    <row r="5" spans="1:6" x14ac:dyDescent="0.35">
      <c r="A5" s="26">
        <v>1</v>
      </c>
      <c r="B5" s="142"/>
      <c r="C5" s="24" t="s">
        <v>268</v>
      </c>
      <c r="D5" s="14" t="s">
        <v>8</v>
      </c>
      <c r="E5" s="49" t="s">
        <v>57</v>
      </c>
      <c r="F5" s="29"/>
    </row>
    <row r="6" spans="1:6" x14ac:dyDescent="0.35">
      <c r="A6" s="26">
        <f>A5+1</f>
        <v>2</v>
      </c>
      <c r="B6" s="142"/>
      <c r="C6" s="24" t="s">
        <v>269</v>
      </c>
      <c r="D6" s="14" t="s">
        <v>8</v>
      </c>
      <c r="E6" s="49" t="s">
        <v>57</v>
      </c>
      <c r="F6" s="29"/>
    </row>
    <row r="7" spans="1:6" ht="29" x14ac:dyDescent="0.35">
      <c r="A7" s="26">
        <f>A6+1</f>
        <v>3</v>
      </c>
      <c r="B7" s="142"/>
      <c r="C7" s="23" t="s">
        <v>270</v>
      </c>
      <c r="D7" s="14" t="s">
        <v>8</v>
      </c>
      <c r="E7" s="49" t="s">
        <v>57</v>
      </c>
      <c r="F7" s="29"/>
    </row>
    <row r="8" spans="1:6" ht="33.65" customHeight="1" x14ac:dyDescent="0.35">
      <c r="A8" s="26">
        <f t="shared" ref="A8:A11" si="0">A7+1</f>
        <v>4</v>
      </c>
      <c r="B8" s="142"/>
      <c r="C8" s="23" t="s">
        <v>271</v>
      </c>
      <c r="D8" s="14" t="s">
        <v>8</v>
      </c>
      <c r="E8" s="49" t="s">
        <v>57</v>
      </c>
      <c r="F8" s="29"/>
    </row>
    <row r="9" spans="1:6" ht="29" x14ac:dyDescent="0.35">
      <c r="A9" s="26">
        <f t="shared" si="0"/>
        <v>5</v>
      </c>
      <c r="B9" s="142"/>
      <c r="C9" s="23" t="s">
        <v>272</v>
      </c>
      <c r="D9" s="14" t="s">
        <v>8</v>
      </c>
      <c r="E9" s="49" t="s">
        <v>57</v>
      </c>
      <c r="F9" s="29"/>
    </row>
    <row r="10" spans="1:6" ht="29" x14ac:dyDescent="0.35">
      <c r="A10" s="26">
        <f t="shared" si="0"/>
        <v>6</v>
      </c>
      <c r="B10" s="23"/>
      <c r="C10" s="23" t="s">
        <v>273</v>
      </c>
      <c r="D10" s="22" t="s">
        <v>8</v>
      </c>
      <c r="E10" s="22" t="s">
        <v>57</v>
      </c>
      <c r="F10" s="143"/>
    </row>
    <row r="11" spans="1:6" ht="29" x14ac:dyDescent="0.35">
      <c r="A11" s="26">
        <f t="shared" si="0"/>
        <v>7</v>
      </c>
      <c r="B11" s="140"/>
      <c r="C11" s="23" t="s">
        <v>274</v>
      </c>
      <c r="D11" s="22" t="s">
        <v>8</v>
      </c>
      <c r="E11" s="22" t="s">
        <v>57</v>
      </c>
      <c r="F11" s="140"/>
    </row>
  </sheetData>
  <customSheetViews>
    <customSheetView guid="{AAA36CD2-D6C4-4711-AB6A-ACADFEFBF0DF}" showGridLines="0" fitToPage="1">
      <selection activeCell="C6" sqref="C6"/>
      <pageMargins left="0" right="0" top="0" bottom="0" header="0" footer="0"/>
      <pageSetup scale="71" fitToHeight="0" orientation="landscape" r:id="rId1"/>
    </customSheetView>
    <customSheetView guid="{59115B22-F591-415B-B434-1C9CBFC44FE7}" showGridLines="0" fitToPage="1">
      <selection activeCell="C21" sqref="C21"/>
      <pageMargins left="0" right="0" top="0" bottom="0" header="0" footer="0"/>
      <pageSetup scale="71" fitToHeight="0" orientation="landscape" r:id="rId2"/>
    </customSheetView>
    <customSheetView guid="{A63EE886-FFD4-436A-BA8A-FE6244A05FD1}" showGridLines="0" fitToPage="1">
      <selection activeCell="C21" sqref="C21"/>
      <pageMargins left="0" right="0" top="0" bottom="0" header="0" footer="0"/>
      <pageSetup scale="71" fitToHeight="0" orientation="landscape" r:id="rId3"/>
    </customSheetView>
    <customSheetView guid="{55DF5701-A305-4316-A902-AB395EFC9622}" showGridLines="0" fitToPage="1">
      <selection activeCell="C6" sqref="C6"/>
      <pageMargins left="0" right="0" top="0" bottom="0" header="0" footer="0"/>
      <pageSetup scale="71" fitToHeight="0" orientation="landscape" r:id="rId4"/>
    </customSheetView>
  </customSheetViews>
  <mergeCells count="2">
    <mergeCell ref="A1:F1"/>
    <mergeCell ref="B3:C3"/>
  </mergeCells>
  <pageMargins left="0.7" right="0.7" top="0.75" bottom="0.75" header="0.3" footer="0.3"/>
  <pageSetup scale="71" fitToHeight="0" orientation="landscape"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FC36-8E69-4CBA-A6E9-71E2A7D3F0D5}">
  <sheetPr>
    <tabColor rgb="FF00FF00"/>
    <pageSetUpPr fitToPage="1"/>
  </sheetPr>
  <dimension ref="A1:F1048575"/>
  <sheetViews>
    <sheetView showGridLines="0" workbookViewId="0">
      <selection activeCell="A9" sqref="A9"/>
    </sheetView>
  </sheetViews>
  <sheetFormatPr defaultColWidth="9.1796875" defaultRowHeight="14.5" x14ac:dyDescent="0.35"/>
  <cols>
    <col min="1" max="1" width="3" style="1" bestFit="1" customWidth="1"/>
    <col min="2" max="2" width="3.81640625" customWidth="1"/>
    <col min="3" max="3" width="64" style="2" customWidth="1"/>
    <col min="4" max="4" width="13.81640625" style="3" customWidth="1"/>
    <col min="5" max="5" width="25.7265625" style="33" customWidth="1"/>
    <col min="6" max="6" width="56.54296875" customWidth="1"/>
  </cols>
  <sheetData>
    <row r="1" spans="1:6" ht="18.75" customHeight="1" x14ac:dyDescent="0.35">
      <c r="A1" s="179" t="s">
        <v>321</v>
      </c>
      <c r="B1" s="179"/>
      <c r="C1" s="179"/>
      <c r="D1" s="179"/>
      <c r="E1" s="179"/>
      <c r="F1" s="179"/>
    </row>
    <row r="2" spans="1:6" ht="18" customHeight="1" x14ac:dyDescent="0.35">
      <c r="A2" s="16"/>
      <c r="B2" s="17"/>
      <c r="C2" s="18"/>
      <c r="D2" s="28"/>
      <c r="E2" s="32"/>
      <c r="F2" s="17"/>
    </row>
    <row r="3" spans="1:6" ht="67" x14ac:dyDescent="0.35">
      <c r="A3" s="26"/>
      <c r="B3" s="180" t="s">
        <v>39</v>
      </c>
      <c r="C3" s="181"/>
      <c r="D3" s="30" t="s">
        <v>7</v>
      </c>
      <c r="E3" s="42" t="s">
        <v>56</v>
      </c>
      <c r="F3" s="29" t="s">
        <v>41</v>
      </c>
    </row>
    <row r="4" spans="1:6" x14ac:dyDescent="0.35">
      <c r="A4" s="26">
        <v>1</v>
      </c>
      <c r="B4" s="20"/>
      <c r="C4" s="142" t="s">
        <v>360</v>
      </c>
      <c r="D4" s="37"/>
      <c r="E4" s="26" t="s">
        <v>57</v>
      </c>
      <c r="F4" s="140"/>
    </row>
    <row r="5" spans="1:6" x14ac:dyDescent="0.35">
      <c r="A5" s="26"/>
      <c r="B5" s="25" t="s">
        <v>60</v>
      </c>
      <c r="C5" s="24" t="s">
        <v>301</v>
      </c>
      <c r="D5" s="30" t="s">
        <v>8</v>
      </c>
      <c r="E5" s="26" t="s">
        <v>57</v>
      </c>
      <c r="F5" s="140"/>
    </row>
    <row r="6" spans="1:6" x14ac:dyDescent="0.35">
      <c r="A6" s="26"/>
      <c r="B6" s="25" t="s">
        <v>61</v>
      </c>
      <c r="C6" s="24" t="s">
        <v>302</v>
      </c>
      <c r="D6" s="30" t="s">
        <v>8</v>
      </c>
      <c r="E6" s="26" t="s">
        <v>57</v>
      </c>
      <c r="F6" s="140"/>
    </row>
    <row r="7" spans="1:6" x14ac:dyDescent="0.35">
      <c r="A7" s="26"/>
      <c r="B7" s="25" t="s">
        <v>62</v>
      </c>
      <c r="C7" s="24" t="s">
        <v>303</v>
      </c>
      <c r="D7" s="30" t="s">
        <v>8</v>
      </c>
      <c r="E7" s="26" t="s">
        <v>57</v>
      </c>
      <c r="F7" s="140"/>
    </row>
    <row r="8" spans="1:6" x14ac:dyDescent="0.35">
      <c r="A8" s="26"/>
      <c r="B8" s="25" t="s">
        <v>63</v>
      </c>
      <c r="C8" s="24" t="s">
        <v>304</v>
      </c>
      <c r="D8" s="30" t="s">
        <v>8</v>
      </c>
      <c r="E8" s="26" t="s">
        <v>57</v>
      </c>
      <c r="F8" s="140"/>
    </row>
    <row r="9" spans="1:6" ht="43.5" x14ac:dyDescent="0.35">
      <c r="A9" s="37">
        <v>2</v>
      </c>
      <c r="B9" s="140"/>
      <c r="C9" s="24" t="s">
        <v>305</v>
      </c>
      <c r="D9" s="14" t="s">
        <v>8</v>
      </c>
      <c r="E9" s="37" t="s">
        <v>57</v>
      </c>
      <c r="F9" s="140"/>
    </row>
    <row r="10" spans="1:6" x14ac:dyDescent="0.35">
      <c r="B10" s="100"/>
    </row>
    <row r="1048575" spans="4:4" x14ac:dyDescent="0.35">
      <c r="D1048575" s="30"/>
    </row>
  </sheetData>
  <mergeCells count="2">
    <mergeCell ref="A1:F1"/>
    <mergeCell ref="B3:C3"/>
  </mergeCells>
  <pageMargins left="0.7" right="0.7" top="0.75" bottom="0.75" header="0.3" footer="0.3"/>
  <pageSetup scale="7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FF00"/>
    <pageSetUpPr fitToPage="1"/>
  </sheetPr>
  <dimension ref="A1:F26"/>
  <sheetViews>
    <sheetView showGridLines="0" workbookViewId="0">
      <selection activeCell="D7" sqref="D7"/>
    </sheetView>
  </sheetViews>
  <sheetFormatPr defaultColWidth="9.1796875" defaultRowHeight="14.5" x14ac:dyDescent="0.35"/>
  <cols>
    <col min="1" max="1" width="5.453125" style="1" bestFit="1" customWidth="1"/>
    <col min="2" max="2" width="3.7265625" customWidth="1"/>
    <col min="3" max="3" width="64" style="2" customWidth="1"/>
    <col min="4" max="4" width="12.7265625" style="3" customWidth="1"/>
    <col min="5" max="5" width="26.26953125" style="33" customWidth="1"/>
    <col min="6" max="6" width="56.54296875" customWidth="1"/>
  </cols>
  <sheetData>
    <row r="1" spans="1:6" ht="18.75" customHeight="1" x14ac:dyDescent="0.35">
      <c r="A1" s="179" t="s">
        <v>275</v>
      </c>
      <c r="B1" s="179"/>
      <c r="C1" s="179"/>
      <c r="D1" s="179"/>
      <c r="E1" s="179"/>
      <c r="F1" s="179"/>
    </row>
    <row r="2" spans="1:6" ht="10.5" customHeight="1" x14ac:dyDescent="0.35">
      <c r="A2" s="15"/>
      <c r="B2" s="15"/>
      <c r="C2" s="15"/>
      <c r="D2" s="15"/>
      <c r="E2" s="15"/>
      <c r="F2" s="15"/>
    </row>
    <row r="3" spans="1:6" ht="73.5" customHeight="1" x14ac:dyDescent="0.35">
      <c r="A3" s="26"/>
      <c r="B3" s="180" t="s">
        <v>39</v>
      </c>
      <c r="C3" s="181"/>
      <c r="D3" s="14" t="s">
        <v>7</v>
      </c>
      <c r="E3" s="42" t="s">
        <v>56</v>
      </c>
      <c r="F3" s="29" t="s">
        <v>41</v>
      </c>
    </row>
    <row r="4" spans="1:6" ht="29" x14ac:dyDescent="0.35">
      <c r="A4" s="37">
        <f>1</f>
        <v>1</v>
      </c>
      <c r="B4" s="140"/>
      <c r="C4" s="142" t="s">
        <v>361</v>
      </c>
      <c r="D4" s="50" t="s">
        <v>12</v>
      </c>
      <c r="E4" s="37"/>
      <c r="F4" s="77"/>
    </row>
    <row r="5" spans="1:6" ht="38.15" customHeight="1" x14ac:dyDescent="0.35">
      <c r="A5" s="37">
        <f>A4+1</f>
        <v>2</v>
      </c>
      <c r="B5" s="37"/>
      <c r="C5" s="43" t="s">
        <v>276</v>
      </c>
      <c r="D5" s="50" t="s">
        <v>12</v>
      </c>
      <c r="E5" s="37"/>
      <c r="F5" s="142"/>
    </row>
    <row r="6" spans="1:6" ht="101.5" x14ac:dyDescent="0.35">
      <c r="A6" s="37">
        <f>A5+1</f>
        <v>3</v>
      </c>
      <c r="B6" s="37"/>
      <c r="C6" s="43" t="s">
        <v>277</v>
      </c>
      <c r="D6" s="50" t="s">
        <v>12</v>
      </c>
      <c r="E6" s="37"/>
      <c r="F6" s="140"/>
    </row>
    <row r="7" spans="1:6" ht="101.5" x14ac:dyDescent="0.35">
      <c r="A7" s="196">
        <f>A6+1</f>
        <v>4</v>
      </c>
      <c r="B7" s="196"/>
      <c r="C7" s="197" t="s">
        <v>278</v>
      </c>
      <c r="D7" s="198" t="s">
        <v>12</v>
      </c>
      <c r="E7" s="199"/>
      <c r="F7" s="200"/>
    </row>
    <row r="8" spans="1:6" ht="29" x14ac:dyDescent="0.35">
      <c r="A8" s="196">
        <f>A7+1</f>
        <v>5</v>
      </c>
      <c r="B8" s="196"/>
      <c r="C8" s="197" t="s">
        <v>279</v>
      </c>
      <c r="D8" s="201" t="s">
        <v>14</v>
      </c>
      <c r="E8" s="199"/>
      <c r="F8" s="202"/>
    </row>
    <row r="9" spans="1:6" ht="188.5" x14ac:dyDescent="0.35">
      <c r="A9" s="196">
        <v>7</v>
      </c>
      <c r="B9" s="196"/>
      <c r="C9" s="197" t="s">
        <v>280</v>
      </c>
      <c r="D9" s="198" t="s">
        <v>12</v>
      </c>
      <c r="E9" s="199"/>
      <c r="F9" s="200"/>
    </row>
    <row r="10" spans="1:6" ht="29" x14ac:dyDescent="0.35">
      <c r="A10" s="196">
        <f t="shared" ref="A10:A19" si="0">A9+1</f>
        <v>8</v>
      </c>
      <c r="B10" s="196"/>
      <c r="C10" s="197" t="s">
        <v>281</v>
      </c>
      <c r="D10" s="198" t="s">
        <v>12</v>
      </c>
      <c r="E10" s="199"/>
      <c r="F10" s="200"/>
    </row>
    <row r="11" spans="1:6" ht="29" x14ac:dyDescent="0.35">
      <c r="A11" s="196">
        <f t="shared" si="0"/>
        <v>9</v>
      </c>
      <c r="B11" s="196"/>
      <c r="C11" s="197" t="s">
        <v>282</v>
      </c>
      <c r="D11" s="198" t="s">
        <v>12</v>
      </c>
      <c r="E11" s="199"/>
      <c r="F11" s="200"/>
    </row>
    <row r="12" spans="1:6" ht="36" customHeight="1" x14ac:dyDescent="0.35">
      <c r="A12" s="196">
        <f t="shared" si="0"/>
        <v>10</v>
      </c>
      <c r="B12" s="196"/>
      <c r="C12" s="203" t="s">
        <v>283</v>
      </c>
      <c r="D12" s="198" t="s">
        <v>12</v>
      </c>
      <c r="E12" s="199"/>
      <c r="F12" s="200"/>
    </row>
    <row r="13" spans="1:6" ht="36.65" customHeight="1" x14ac:dyDescent="0.35">
      <c r="A13" s="196">
        <f t="shared" si="0"/>
        <v>11</v>
      </c>
      <c r="B13" s="196"/>
      <c r="C13" s="203" t="s">
        <v>284</v>
      </c>
      <c r="D13" s="198" t="s">
        <v>12</v>
      </c>
      <c r="E13" s="199"/>
      <c r="F13" s="200"/>
    </row>
    <row r="14" spans="1:6" ht="217.5" x14ac:dyDescent="0.35">
      <c r="A14" s="196">
        <f t="shared" si="0"/>
        <v>12</v>
      </c>
      <c r="B14" s="196"/>
      <c r="C14" s="203" t="s">
        <v>285</v>
      </c>
      <c r="D14" s="198" t="s">
        <v>12</v>
      </c>
      <c r="E14" s="199"/>
      <c r="F14" s="200"/>
    </row>
    <row r="15" spans="1:6" ht="29.15" customHeight="1" x14ac:dyDescent="0.35">
      <c r="A15" s="196">
        <f t="shared" si="0"/>
        <v>13</v>
      </c>
      <c r="B15" s="196"/>
      <c r="C15" s="204" t="s">
        <v>286</v>
      </c>
      <c r="D15" s="198" t="s">
        <v>12</v>
      </c>
      <c r="E15" s="199"/>
      <c r="F15" s="200"/>
    </row>
    <row r="16" spans="1:6" ht="29" x14ac:dyDescent="0.35">
      <c r="A16" s="196">
        <f t="shared" si="0"/>
        <v>14</v>
      </c>
      <c r="B16" s="196"/>
      <c r="C16" s="203" t="s">
        <v>287</v>
      </c>
      <c r="D16" s="198" t="s">
        <v>12</v>
      </c>
      <c r="E16" s="199"/>
      <c r="F16" s="200"/>
    </row>
    <row r="17" spans="1:6" ht="29" x14ac:dyDescent="0.35">
      <c r="A17" s="196">
        <f t="shared" si="0"/>
        <v>15</v>
      </c>
      <c r="B17" s="199"/>
      <c r="C17" s="205" t="s">
        <v>288</v>
      </c>
      <c r="D17" s="201" t="s">
        <v>12</v>
      </c>
      <c r="E17" s="199"/>
      <c r="F17" s="202"/>
    </row>
    <row r="18" spans="1:6" ht="29" x14ac:dyDescent="0.35">
      <c r="A18" s="37">
        <f t="shared" si="0"/>
        <v>16</v>
      </c>
      <c r="B18" s="26"/>
      <c r="C18" s="24" t="s">
        <v>289</v>
      </c>
      <c r="D18" s="14" t="s">
        <v>16</v>
      </c>
      <c r="E18" s="26"/>
      <c r="F18" s="140"/>
    </row>
    <row r="19" spans="1:6" ht="43.5" x14ac:dyDescent="0.35">
      <c r="A19" s="37">
        <f t="shared" si="0"/>
        <v>17</v>
      </c>
      <c r="B19" s="26"/>
      <c r="C19" s="24" t="s">
        <v>290</v>
      </c>
      <c r="D19" s="14" t="s">
        <v>12</v>
      </c>
      <c r="E19" s="26"/>
      <c r="F19" s="140"/>
    </row>
    <row r="20" spans="1:6" x14ac:dyDescent="0.35">
      <c r="A20" s="84"/>
      <c r="B20" s="33"/>
    </row>
    <row r="21" spans="1:6" x14ac:dyDescent="0.35">
      <c r="A21" s="84"/>
      <c r="B21" s="33"/>
    </row>
    <row r="22" spans="1:6" x14ac:dyDescent="0.35">
      <c r="A22" s="33"/>
      <c r="B22" s="33"/>
    </row>
    <row r="23" spans="1:6" x14ac:dyDescent="0.35">
      <c r="A23" s="33"/>
      <c r="B23" s="33"/>
    </row>
    <row r="24" spans="1:6" x14ac:dyDescent="0.35">
      <c r="A24" s="33"/>
      <c r="B24" s="33"/>
    </row>
    <row r="25" spans="1:6" x14ac:dyDescent="0.35">
      <c r="A25" s="33"/>
      <c r="B25" s="33"/>
    </row>
    <row r="26" spans="1:6" x14ac:dyDescent="0.35">
      <c r="A26" s="33"/>
      <c r="B26" s="33"/>
    </row>
  </sheetData>
  <customSheetViews>
    <customSheetView guid="{AAA36CD2-D6C4-4711-AB6A-ACADFEFBF0DF}" showGridLines="0" fitToPage="1">
      <selection activeCell="C10" sqref="C10"/>
      <pageMargins left="0" right="0" top="0" bottom="0" header="0" footer="0"/>
      <pageSetup scale="73" fitToHeight="0" orientation="landscape" r:id="rId1"/>
    </customSheetView>
    <customSheetView guid="{59115B22-F591-415B-B434-1C9CBFC44FE7}" showGridLines="0" fitToPage="1">
      <selection activeCell="C10" sqref="C10"/>
      <pageMargins left="0" right="0" top="0" bottom="0" header="0" footer="0"/>
      <pageSetup scale="73" fitToHeight="0" orientation="landscape" r:id="rId2"/>
    </customSheetView>
    <customSheetView guid="{A63EE886-FFD4-436A-BA8A-FE6244A05FD1}" showGridLines="0" fitToPage="1">
      <selection activeCell="C10" sqref="C10"/>
      <pageMargins left="0" right="0" top="0" bottom="0" header="0" footer="0"/>
      <pageSetup scale="73" fitToHeight="0" orientation="landscape" r:id="rId3"/>
    </customSheetView>
    <customSheetView guid="{55DF5701-A305-4316-A902-AB395EFC9622}" showGridLines="0" fitToPage="1">
      <selection activeCell="C10" sqref="C10"/>
      <pageMargins left="0" right="0" top="0" bottom="0" header="0" footer="0"/>
      <pageSetup scale="73" fitToHeight="0" orientation="landscape" r:id="rId4"/>
    </customSheetView>
  </customSheetViews>
  <mergeCells count="2">
    <mergeCell ref="A1:F1"/>
    <mergeCell ref="B3:C3"/>
  </mergeCells>
  <pageMargins left="0.7" right="0.7" top="0.75" bottom="0.75" header="0.3" footer="0.3"/>
  <pageSetup scale="73" fitToHeight="0" orientation="landscape"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01070-66B4-4CE2-AB4C-EC9D5BBE9D7D}">
  <sheetPr>
    <tabColor rgb="FF00FF00"/>
    <pageSetUpPr fitToPage="1"/>
  </sheetPr>
  <dimension ref="A1:F7"/>
  <sheetViews>
    <sheetView showGridLines="0" tabSelected="1" workbookViewId="0">
      <selection activeCell="C6" sqref="C6"/>
    </sheetView>
  </sheetViews>
  <sheetFormatPr defaultColWidth="9.1796875" defaultRowHeight="14.5" x14ac:dyDescent="0.35"/>
  <cols>
    <col min="1" max="1" width="3" style="1" bestFit="1" customWidth="1"/>
    <col min="2" max="2" width="3.81640625" customWidth="1"/>
    <col min="3" max="3" width="64" style="2" customWidth="1"/>
    <col min="4" max="4" width="13.81640625" style="3" customWidth="1"/>
    <col min="5" max="5" width="25.7265625" style="33" customWidth="1"/>
    <col min="6" max="6" width="56.54296875" customWidth="1"/>
  </cols>
  <sheetData>
    <row r="1" spans="1:6" ht="18.75" customHeight="1" x14ac:dyDescent="0.35">
      <c r="A1" s="179" t="s">
        <v>322</v>
      </c>
      <c r="B1" s="179"/>
      <c r="C1" s="179"/>
      <c r="D1" s="179"/>
      <c r="E1" s="179"/>
      <c r="F1" s="179"/>
    </row>
    <row r="2" spans="1:6" ht="18" customHeight="1" x14ac:dyDescent="0.35">
      <c r="A2" s="16"/>
      <c r="B2" s="17"/>
      <c r="C2" s="18"/>
      <c r="D2" s="28"/>
      <c r="E2" s="32"/>
      <c r="F2" s="17"/>
    </row>
    <row r="3" spans="1:6" ht="67" x14ac:dyDescent="0.35">
      <c r="A3" s="26"/>
      <c r="B3" s="180" t="s">
        <v>39</v>
      </c>
      <c r="C3" s="181"/>
      <c r="D3" s="30" t="s">
        <v>7</v>
      </c>
      <c r="E3" s="42" t="s">
        <v>56</v>
      </c>
      <c r="F3" s="52" t="s">
        <v>41</v>
      </c>
    </row>
    <row r="4" spans="1:6" x14ac:dyDescent="0.35">
      <c r="A4" s="37">
        <v>1</v>
      </c>
      <c r="B4" s="20"/>
      <c r="C4" s="142" t="s">
        <v>306</v>
      </c>
      <c r="D4" s="37" t="s">
        <v>8</v>
      </c>
      <c r="E4" s="26" t="s">
        <v>57</v>
      </c>
      <c r="F4" s="140"/>
    </row>
    <row r="5" spans="1:6" x14ac:dyDescent="0.35">
      <c r="A5" s="37">
        <f t="shared" ref="A5:A7" si="0">A4+1</f>
        <v>2</v>
      </c>
      <c r="B5" s="140"/>
      <c r="C5" s="24" t="s">
        <v>291</v>
      </c>
      <c r="D5" s="30" t="s">
        <v>12</v>
      </c>
      <c r="E5" s="26"/>
      <c r="F5" s="140"/>
    </row>
    <row r="6" spans="1:6" x14ac:dyDescent="0.35">
      <c r="A6" s="37">
        <f t="shared" si="0"/>
        <v>3</v>
      </c>
      <c r="B6" s="140"/>
      <c r="C6" s="24" t="s">
        <v>292</v>
      </c>
      <c r="D6" s="30" t="s">
        <v>12</v>
      </c>
      <c r="E6" s="26"/>
      <c r="F6" s="140"/>
    </row>
    <row r="7" spans="1:6" ht="29" x14ac:dyDescent="0.35">
      <c r="A7" s="37">
        <f t="shared" si="0"/>
        <v>4</v>
      </c>
      <c r="B7" s="140"/>
      <c r="C7" s="24" t="s">
        <v>307</v>
      </c>
      <c r="D7" s="14" t="s">
        <v>12</v>
      </c>
      <c r="E7" s="26"/>
      <c r="F7" s="140"/>
    </row>
  </sheetData>
  <mergeCells count="2">
    <mergeCell ref="A1:F1"/>
    <mergeCell ref="B3:C3"/>
  </mergeCells>
  <pageMargins left="0.7" right="0.7" top="0.75" bottom="0.75" header="0.3" footer="0.3"/>
  <pageSetup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B17"/>
  <sheetViews>
    <sheetView showGridLines="0" workbookViewId="0">
      <selection activeCell="B5" sqref="B5"/>
    </sheetView>
  </sheetViews>
  <sheetFormatPr defaultRowHeight="14.5" x14ac:dyDescent="0.35"/>
  <cols>
    <col min="1" max="1" width="20.54296875" customWidth="1"/>
    <col min="2" max="2" width="44.81640625" customWidth="1"/>
  </cols>
  <sheetData>
    <row r="1" spans="1:2" ht="18.5" x14ac:dyDescent="0.35">
      <c r="A1" s="96" t="s">
        <v>33</v>
      </c>
      <c r="B1" s="96" t="s">
        <v>34</v>
      </c>
    </row>
    <row r="2" spans="1:2" x14ac:dyDescent="0.35">
      <c r="A2" s="53" t="s">
        <v>35</v>
      </c>
      <c r="B2" s="54" t="str">
        <f>TOC!B6</f>
        <v>Minimum Functional Requirements - Section 6.0</v>
      </c>
    </row>
    <row r="3" spans="1:2" x14ac:dyDescent="0.35">
      <c r="A3" s="56">
        <v>6.1</v>
      </c>
      <c r="B3" s="54" t="str">
        <f>TOC!B7</f>
        <v>Remote Access Portal - Section 6.1</v>
      </c>
    </row>
    <row r="4" spans="1:2" x14ac:dyDescent="0.35">
      <c r="A4" s="56">
        <v>6.2</v>
      </c>
      <c r="B4" s="54" t="str">
        <f>TOC!B8</f>
        <v>Reporting Requirements- Section 6.2</v>
      </c>
    </row>
    <row r="5" spans="1:2" x14ac:dyDescent="0.35">
      <c r="A5" s="56">
        <v>6.3</v>
      </c>
      <c r="B5" s="54" t="str">
        <f>TOC!B9</f>
        <v>Network 6.3</v>
      </c>
    </row>
    <row r="6" spans="1:2" x14ac:dyDescent="0.35">
      <c r="A6" s="56">
        <v>6.4</v>
      </c>
      <c r="B6" s="54" t="str">
        <f>TOC!B10</f>
        <v>Remote Access - Section 6.4</v>
      </c>
    </row>
    <row r="7" spans="1:2" x14ac:dyDescent="0.35">
      <c r="A7" s="56">
        <v>6.5</v>
      </c>
      <c r="B7" s="54" t="str">
        <f>TOC!B11</f>
        <v>Alerts  and Notifications - Section 6.5</v>
      </c>
    </row>
    <row r="8" spans="1:2" x14ac:dyDescent="0.35">
      <c r="A8" s="56">
        <v>6.6</v>
      </c>
      <c r="B8" s="54" t="str">
        <f>TOC!B12</f>
        <v>Disaster Recovery  - Section 6.6</v>
      </c>
    </row>
    <row r="9" spans="1:2" x14ac:dyDescent="0.35">
      <c r="A9" s="56">
        <v>6.7</v>
      </c>
      <c r="B9" s="54" t="str">
        <f>TOC!B13</f>
        <v>Cybersecurity 6.7</v>
      </c>
    </row>
    <row r="10" spans="1:2" x14ac:dyDescent="0.35">
      <c r="A10" s="56">
        <v>6.8</v>
      </c>
      <c r="B10" s="54" t="str">
        <f>TOC!B14</f>
        <v>Records Retention - Section 6.8</v>
      </c>
    </row>
    <row r="11" spans="1:2" x14ac:dyDescent="0.35">
      <c r="A11" s="56" t="s">
        <v>36</v>
      </c>
      <c r="B11" s="54" t="str">
        <f>TOC!B15</f>
        <v>Project Management 6.9</v>
      </c>
    </row>
    <row r="12" spans="1:2" x14ac:dyDescent="0.35">
      <c r="A12" s="56" t="s">
        <v>37</v>
      </c>
      <c r="B12" s="54" t="str">
        <f>TOC!B16</f>
        <v>General  System Requirements - Section 6.10</v>
      </c>
    </row>
    <row r="13" spans="1:2" x14ac:dyDescent="0.35">
      <c r="A13" s="56">
        <v>6.11</v>
      </c>
      <c r="B13" s="54" t="str">
        <f>TOC!B17</f>
        <v>Mobile Device Management - Section 6.11</v>
      </c>
    </row>
    <row r="14" spans="1:2" x14ac:dyDescent="0.35">
      <c r="A14" s="33"/>
      <c r="B14" s="54"/>
    </row>
    <row r="15" spans="1:2" x14ac:dyDescent="0.35">
      <c r="A15" s="33"/>
      <c r="B15" s="54"/>
    </row>
    <row r="16" spans="1:2" x14ac:dyDescent="0.35">
      <c r="A16" s="33"/>
      <c r="B16" s="54"/>
    </row>
    <row r="17" spans="1:2" x14ac:dyDescent="0.35">
      <c r="A17" s="33"/>
      <c r="B17" s="54"/>
    </row>
  </sheetData>
  <customSheetViews>
    <customSheetView guid="{AAA36CD2-D6C4-4711-AB6A-ACADFEFBF0DF}">
      <selection activeCell="B4" sqref="B4"/>
      <pageMargins left="0" right="0" top="0" bottom="0" header="0" footer="0"/>
      <pageSetup orientation="portrait" r:id="rId1"/>
    </customSheetView>
    <customSheetView guid="{59115B22-F591-415B-B434-1C9CBFC44FE7}">
      <selection activeCell="B2" sqref="B2"/>
      <pageMargins left="0" right="0" top="0" bottom="0" header="0" footer="0"/>
      <pageSetup orientation="portrait" r:id="rId2"/>
    </customSheetView>
    <customSheetView guid="{A63EE886-FFD4-436A-BA8A-FE6244A05FD1}">
      <selection activeCell="B2" sqref="B2"/>
      <pageMargins left="0" right="0" top="0" bottom="0" header="0" footer="0"/>
      <pageSetup orientation="portrait" r:id="rId3"/>
    </customSheetView>
    <customSheetView guid="{55DF5701-A305-4316-A902-AB395EFC9622}">
      <selection activeCell="B4" sqref="B4"/>
      <pageMargins left="0" right="0" top="0" bottom="0" header="0" footer="0"/>
      <pageSetup orientation="portrait" r:id="rId4"/>
    </customSheetView>
  </customSheetViews>
  <hyperlinks>
    <hyperlink ref="B2" location="Minimum!A1" display="Minimum Functional Requirements" xr:uid="{00000000-0004-0000-0200-00000C000000}"/>
    <hyperlink ref="B9" location="'6.7'!A1" display="Security" xr:uid="{00000000-0004-0000-0200-000001000000}"/>
    <hyperlink ref="B10" location="'6.8'!A1" display="Disaster Recovery" xr:uid="{00000000-0004-0000-0200-000002000000}"/>
    <hyperlink ref="B11" location="'6.9'!A1" display="Records Retention" xr:uid="{00000000-0004-0000-0200-000003000000}"/>
    <hyperlink ref="B12" location="'6.10'!A1" display="General Requirements" xr:uid="{00000000-0004-0000-0200-000004000000}"/>
    <hyperlink ref="B13" location="'6.11'!A1" display="Data Conversion" xr:uid="{00000000-0004-0000-0200-000005000000}"/>
    <hyperlink ref="B7" location="'6.5'!A1" display="Alerts" xr:uid="{00000000-0004-0000-0200-00000D000000}"/>
    <hyperlink ref="B6" location="'6.4'!A1" display="Application and Database" xr:uid="{00000000-0004-0000-0200-00000E000000}"/>
    <hyperlink ref="B5" location="'6.3'!A1" display="Search" xr:uid="{00000000-0004-0000-0200-00000F000000}"/>
    <hyperlink ref="B4" location="'6.2'!A1" display="Calendars" xr:uid="{00000000-0004-0000-0200-000010000000}"/>
    <hyperlink ref="B3" location="'6.1'!A1" display="Reporting Requirments" xr:uid="{00000000-0004-0000-0200-000012000000}"/>
    <hyperlink ref="B8" location="'6.6'!A1" display="'6.6'!A1" xr:uid="{52A87770-3B99-4FBE-96E2-AB4C0B6E31AD}"/>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pageSetUpPr fitToPage="1"/>
  </sheetPr>
  <dimension ref="A1:F22"/>
  <sheetViews>
    <sheetView workbookViewId="0">
      <selection activeCell="C18" sqref="C18"/>
    </sheetView>
  </sheetViews>
  <sheetFormatPr defaultColWidth="9.1796875" defaultRowHeight="14.5" x14ac:dyDescent="0.35"/>
  <cols>
    <col min="1" max="1" width="4.54296875" style="1" customWidth="1"/>
    <col min="2" max="2" width="3.7265625" customWidth="1"/>
    <col min="3" max="3" width="64" style="2" customWidth="1"/>
    <col min="4" max="4" width="12.453125" style="3" customWidth="1"/>
    <col min="5" max="5" width="4.26953125" bestFit="1" customWidth="1"/>
    <col min="6" max="6" width="56.54296875" customWidth="1"/>
  </cols>
  <sheetData>
    <row r="1" spans="1:6" ht="18.75" customHeight="1" x14ac:dyDescent="0.35">
      <c r="A1" s="170" t="s">
        <v>38</v>
      </c>
      <c r="B1" s="170"/>
      <c r="C1" s="170"/>
      <c r="D1" s="170"/>
      <c r="E1" s="170"/>
      <c r="F1" s="170"/>
    </row>
    <row r="2" spans="1:6" ht="9.75" customHeight="1" x14ac:dyDescent="0.35">
      <c r="A2" s="51"/>
      <c r="B2" s="51"/>
      <c r="C2" s="51"/>
      <c r="D2" s="51"/>
      <c r="E2" s="51"/>
      <c r="F2" s="51"/>
    </row>
    <row r="3" spans="1:6" ht="34.5" customHeight="1" x14ac:dyDescent="0.35">
      <c r="A3" s="25"/>
      <c r="B3" s="171" t="s">
        <v>39</v>
      </c>
      <c r="C3" s="172"/>
      <c r="D3" s="41" t="s">
        <v>7</v>
      </c>
      <c r="E3" s="42" t="s">
        <v>40</v>
      </c>
      <c r="F3" s="39" t="s">
        <v>41</v>
      </c>
    </row>
    <row r="4" spans="1:6" ht="20.5" customHeight="1" x14ac:dyDescent="0.35">
      <c r="A4" s="173" t="str">
        <f>'6.4'!A1</f>
        <v>Remote Access - Section 6.4</v>
      </c>
      <c r="B4" s="174"/>
      <c r="C4" s="174"/>
      <c r="D4" s="174"/>
      <c r="E4" s="174"/>
      <c r="F4" s="175"/>
    </row>
    <row r="5" spans="1:6" ht="34.5" customHeight="1" x14ac:dyDescent="0.35">
      <c r="A5" s="25">
        <f>'6.4'!A47</f>
        <v>35</v>
      </c>
      <c r="B5" s="25"/>
      <c r="C5" s="160" t="str">
        <f>'6.4'!C47</f>
        <v>Proposed system must include training of the County system administrators..</v>
      </c>
      <c r="D5" s="37" t="str">
        <f>'6.4'!D47</f>
        <v>MR</v>
      </c>
      <c r="E5" s="25"/>
      <c r="F5" s="25"/>
    </row>
    <row r="6" spans="1:6" ht="18.5" x14ac:dyDescent="0.45">
      <c r="A6" s="176" t="s">
        <v>318</v>
      </c>
      <c r="B6" s="177"/>
      <c r="C6" s="177"/>
      <c r="D6" s="177"/>
      <c r="E6" s="177"/>
      <c r="F6" s="178"/>
    </row>
    <row r="7" spans="1:6" ht="29" x14ac:dyDescent="0.35">
      <c r="A7" s="13">
        <f>'6.7'!A159</f>
        <v>102</v>
      </c>
      <c r="B7" s="140"/>
      <c r="C7" s="44" t="str">
        <f>'6.7'!C159</f>
        <v>Access to the proposed system interface for remote access must be through an encrypted https: URL </v>
      </c>
      <c r="D7" s="14" t="str">
        <f>'6.7'!D159</f>
        <v>MR</v>
      </c>
      <c r="E7" s="140"/>
      <c r="F7" s="140"/>
    </row>
    <row r="8" spans="1:6" ht="29" x14ac:dyDescent="0.35">
      <c r="A8" s="13">
        <f>'6.7'!A160</f>
        <v>103</v>
      </c>
      <c r="B8" s="140"/>
      <c r="C8" s="145" t="str">
        <f>'6.7'!C160</f>
        <v>Proposed system must have the ability to utilize Entra ID, formly called Azure Active Directory accounts for authentication </v>
      </c>
      <c r="D8" s="37" t="str">
        <f>'6.7'!D160</f>
        <v>MR</v>
      </c>
      <c r="E8" s="140"/>
      <c r="F8" s="140"/>
    </row>
    <row r="9" spans="1:6" ht="29" x14ac:dyDescent="0.35">
      <c r="A9" s="13">
        <f>'6.7'!A161</f>
        <v>104</v>
      </c>
      <c r="B9" s="140"/>
      <c r="C9" s="44" t="str">
        <f>'6.7'!C161</f>
        <v>Proposed system must be capable of requiring multi-factor authentication for all users or accounts.</v>
      </c>
      <c r="D9" s="37" t="str">
        <f>'6.7'!D161</f>
        <v>MR</v>
      </c>
      <c r="E9" s="140"/>
      <c r="F9" s="140"/>
    </row>
    <row r="10" spans="1:6" ht="18.649999999999999" customHeight="1" x14ac:dyDescent="0.35">
      <c r="A10" s="167" t="s">
        <v>42</v>
      </c>
      <c r="B10" s="168"/>
      <c r="C10" s="168"/>
      <c r="D10" s="168"/>
      <c r="E10" s="168"/>
      <c r="F10" s="169"/>
    </row>
    <row r="11" spans="1:6" ht="18.5" x14ac:dyDescent="0.35">
      <c r="A11" s="14">
        <v>1</v>
      </c>
      <c r="B11" s="75"/>
      <c r="C11" s="44" t="s">
        <v>43</v>
      </c>
      <c r="D11" s="14" t="s">
        <v>10</v>
      </c>
      <c r="E11" s="75"/>
      <c r="F11" s="75"/>
    </row>
    <row r="12" spans="1:6" ht="18.5" x14ac:dyDescent="0.35">
      <c r="A12" s="14">
        <v>2</v>
      </c>
      <c r="B12" s="75"/>
      <c r="C12" s="44" t="s">
        <v>44</v>
      </c>
      <c r="D12" s="14" t="s">
        <v>10</v>
      </c>
      <c r="E12" s="75"/>
      <c r="F12" s="75"/>
    </row>
    <row r="13" spans="1:6" ht="18.5" x14ac:dyDescent="0.35">
      <c r="A13" s="14">
        <v>3</v>
      </c>
      <c r="B13" s="75"/>
      <c r="C13" s="44" t="s">
        <v>45</v>
      </c>
      <c r="D13" s="14" t="s">
        <v>10</v>
      </c>
      <c r="E13" s="75"/>
      <c r="F13" s="75"/>
    </row>
    <row r="14" spans="1:6" ht="18.5" x14ac:dyDescent="0.35">
      <c r="A14" s="14">
        <v>4</v>
      </c>
      <c r="B14" s="75"/>
      <c r="C14" s="44" t="s">
        <v>46</v>
      </c>
      <c r="D14" s="14" t="s">
        <v>10</v>
      </c>
      <c r="E14" s="75"/>
      <c r="F14" s="75"/>
    </row>
    <row r="15" spans="1:6" ht="18.5" x14ac:dyDescent="0.35">
      <c r="A15" s="14">
        <v>5</v>
      </c>
      <c r="B15" s="75"/>
      <c r="C15" s="44" t="s">
        <v>47</v>
      </c>
      <c r="D15" s="14" t="s">
        <v>10</v>
      </c>
      <c r="E15" s="75"/>
      <c r="F15" s="75"/>
    </row>
    <row r="16" spans="1:6" ht="18.5" x14ac:dyDescent="0.35">
      <c r="A16" s="14">
        <v>6</v>
      </c>
      <c r="B16" s="75"/>
      <c r="C16" s="99" t="s">
        <v>48</v>
      </c>
      <c r="D16" s="14" t="s">
        <v>10</v>
      </c>
      <c r="E16" s="75"/>
      <c r="F16" s="75"/>
    </row>
    <row r="17" spans="1:6" ht="18.5" x14ac:dyDescent="0.35">
      <c r="A17" s="14">
        <v>7</v>
      </c>
      <c r="B17" s="75"/>
      <c r="C17" s="155" t="s">
        <v>49</v>
      </c>
      <c r="D17" s="14" t="s">
        <v>10</v>
      </c>
      <c r="E17" s="75"/>
      <c r="F17" s="156"/>
    </row>
    <row r="18" spans="1:6" ht="18.5" x14ac:dyDescent="0.35">
      <c r="A18" s="14">
        <v>8</v>
      </c>
      <c r="B18" s="75"/>
      <c r="C18" s="99" t="s">
        <v>50</v>
      </c>
      <c r="D18" s="14" t="s">
        <v>10</v>
      </c>
      <c r="E18" s="75"/>
      <c r="F18" s="75"/>
    </row>
    <row r="19" spans="1:6" x14ac:dyDescent="0.35">
      <c r="A19" s="13">
        <v>9</v>
      </c>
      <c r="B19" s="140"/>
      <c r="C19" s="76" t="s">
        <v>51</v>
      </c>
      <c r="D19" s="41" t="s">
        <v>10</v>
      </c>
      <c r="E19" s="140"/>
      <c r="F19" s="140"/>
    </row>
    <row r="20" spans="1:6" x14ac:dyDescent="0.35">
      <c r="A20" s="13">
        <v>10</v>
      </c>
      <c r="B20" s="140"/>
      <c r="C20" s="76" t="s">
        <v>52</v>
      </c>
      <c r="D20" s="14" t="s">
        <v>10</v>
      </c>
      <c r="E20" s="140"/>
      <c r="F20" s="140"/>
    </row>
    <row r="21" spans="1:6" x14ac:dyDescent="0.35">
      <c r="A21" s="13">
        <v>11</v>
      </c>
      <c r="B21" s="140"/>
      <c r="C21" s="76" t="s">
        <v>53</v>
      </c>
      <c r="D21" s="14" t="s">
        <v>10</v>
      </c>
      <c r="E21" s="140"/>
      <c r="F21" s="140"/>
    </row>
    <row r="22" spans="1:6" x14ac:dyDescent="0.35">
      <c r="A22" s="13">
        <v>12</v>
      </c>
      <c r="B22" s="140"/>
      <c r="C22" s="76" t="s">
        <v>54</v>
      </c>
      <c r="D22" s="41" t="s">
        <v>10</v>
      </c>
      <c r="E22" s="140"/>
      <c r="F22" s="140"/>
    </row>
  </sheetData>
  <customSheetViews>
    <customSheetView guid="{AAA36CD2-D6C4-4711-AB6A-ACADFEFBF0DF}" showGridLines="0" fitToPage="1" topLeftCell="A159">
      <selection activeCell="C74" sqref="C74"/>
      <pageMargins left="0" right="0" top="0" bottom="0" header="0" footer="0"/>
      <pageSetup scale="71" fitToHeight="0" orientation="landscape" r:id="rId1"/>
    </customSheetView>
    <customSheetView guid="{59115B22-F591-415B-B434-1C9CBFC44FE7}" showGridLines="0" fitToPage="1" topLeftCell="A159">
      <selection activeCell="C74" sqref="C74"/>
      <pageMargins left="0" right="0" top="0" bottom="0" header="0" footer="0"/>
      <pageSetup scale="71" fitToHeight="0" orientation="landscape" r:id="rId2"/>
    </customSheetView>
    <customSheetView guid="{A63EE886-FFD4-436A-BA8A-FE6244A05FD1}" showGridLines="0" fitToPage="1" topLeftCell="A159">
      <selection activeCell="C74" sqref="C74"/>
      <pageMargins left="0" right="0" top="0" bottom="0" header="0" footer="0"/>
      <pageSetup scale="71" fitToHeight="0" orientation="landscape" r:id="rId3"/>
    </customSheetView>
    <customSheetView guid="{55DF5701-A305-4316-A902-AB395EFC9622}" showGridLines="0" fitToPage="1" topLeftCell="A94">
      <selection activeCell="C98" sqref="C98"/>
      <pageMargins left="0" right="0" top="0" bottom="0" header="0" footer="0"/>
      <pageSetup scale="71" fitToHeight="0" orientation="landscape" r:id="rId4"/>
    </customSheetView>
  </customSheetViews>
  <mergeCells count="5">
    <mergeCell ref="A10:F10"/>
    <mergeCell ref="A1:F1"/>
    <mergeCell ref="B3:C3"/>
    <mergeCell ref="A4:F4"/>
    <mergeCell ref="A6:F6"/>
  </mergeCells>
  <pageMargins left="0.7" right="0.7" top="0.75" bottom="0.75" header="0.3" footer="0.3"/>
  <pageSetup scale="84" fitToHeight="0"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pageSetUpPr fitToPage="1"/>
  </sheetPr>
  <dimension ref="A1:F4"/>
  <sheetViews>
    <sheetView showGridLines="0" zoomScale="115" zoomScaleNormal="115" workbookViewId="0">
      <selection activeCell="C4" sqref="C4"/>
    </sheetView>
  </sheetViews>
  <sheetFormatPr defaultColWidth="9.1796875" defaultRowHeight="14.5" x14ac:dyDescent="0.35"/>
  <cols>
    <col min="1" max="1" width="6" style="1" bestFit="1" customWidth="1"/>
    <col min="2" max="2" width="3.81640625" customWidth="1"/>
    <col min="3" max="3" width="64" style="2" customWidth="1"/>
    <col min="4" max="4" width="12.7265625" style="38" bestFit="1" customWidth="1"/>
    <col min="5" max="5" width="25.7265625" customWidth="1"/>
    <col min="6" max="6" width="56.54296875" customWidth="1"/>
  </cols>
  <sheetData>
    <row r="1" spans="1:6" ht="18.75" customHeight="1" x14ac:dyDescent="0.35">
      <c r="A1" s="179" t="s">
        <v>55</v>
      </c>
      <c r="B1" s="179"/>
      <c r="C1" s="179"/>
      <c r="D1" s="179"/>
      <c r="E1" s="179"/>
      <c r="F1" s="179"/>
    </row>
    <row r="2" spans="1:6" ht="9.75" customHeight="1" x14ac:dyDescent="0.35">
      <c r="A2" s="16"/>
      <c r="B2" s="17"/>
      <c r="C2" s="18"/>
      <c r="D2" s="28"/>
      <c r="E2" s="15"/>
      <c r="F2" s="17"/>
    </row>
    <row r="3" spans="1:6" ht="67" x14ac:dyDescent="0.35">
      <c r="A3" s="26"/>
      <c r="B3" s="180" t="s">
        <v>39</v>
      </c>
      <c r="C3" s="181"/>
      <c r="D3" s="14" t="s">
        <v>7</v>
      </c>
      <c r="E3" s="42" t="s">
        <v>56</v>
      </c>
      <c r="F3" s="29" t="s">
        <v>41</v>
      </c>
    </row>
    <row r="4" spans="1:6" ht="290" x14ac:dyDescent="0.35">
      <c r="A4" s="37">
        <v>1</v>
      </c>
      <c r="B4" s="20"/>
      <c r="C4" s="44" t="s">
        <v>368</v>
      </c>
      <c r="D4" s="37" t="s">
        <v>12</v>
      </c>
      <c r="E4" s="26"/>
      <c r="F4" s="140"/>
    </row>
  </sheetData>
  <customSheetViews>
    <customSheetView guid="{AAA36CD2-D6C4-4711-AB6A-ACADFEFBF0DF}" showGridLines="0" fitToPage="1">
      <selection activeCell="A6" sqref="A6"/>
      <pageMargins left="0" right="0" top="0" bottom="0" header="0" footer="0"/>
      <pageSetup scale="73" fitToHeight="0" orientation="landscape" r:id="rId1"/>
    </customSheetView>
    <customSheetView guid="{59115B22-F591-415B-B434-1C9CBFC44FE7}" showGridLines="0" fitToPage="1">
      <selection activeCell="A6" sqref="A6"/>
      <pageMargins left="0" right="0" top="0" bottom="0" header="0" footer="0"/>
      <pageSetup scale="73" fitToHeight="0" orientation="landscape" r:id="rId2"/>
    </customSheetView>
    <customSheetView guid="{A63EE886-FFD4-436A-BA8A-FE6244A05FD1}" showGridLines="0" fitToPage="1">
      <selection activeCell="A6" sqref="A6"/>
      <pageMargins left="0" right="0" top="0" bottom="0" header="0" footer="0"/>
      <pageSetup scale="73" fitToHeight="0" orientation="landscape" r:id="rId3"/>
    </customSheetView>
    <customSheetView guid="{55DF5701-A305-4316-A902-AB395EFC9622}" showGridLines="0" fitToPage="1">
      <selection activeCell="A6" sqref="A6"/>
      <pageMargins left="0" right="0" top="0" bottom="0" header="0" footer="0"/>
      <pageSetup scale="73" fitToHeight="0" orientation="landscape" r:id="rId4"/>
    </customSheetView>
  </customSheetViews>
  <mergeCells count="2">
    <mergeCell ref="A1:F1"/>
    <mergeCell ref="B3:C3"/>
  </mergeCells>
  <pageMargins left="0.7" right="0.7" top="0.75" bottom="0.75" header="0.3" footer="0.3"/>
  <pageSetup scale="73" fitToHeight="0" orientation="landscape"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pageSetUpPr fitToPage="1"/>
  </sheetPr>
  <dimension ref="A1:F16"/>
  <sheetViews>
    <sheetView showGridLines="0" workbookViewId="0">
      <selection activeCell="E11" sqref="E11"/>
    </sheetView>
  </sheetViews>
  <sheetFormatPr defaultRowHeight="14.5" x14ac:dyDescent="0.35"/>
  <cols>
    <col min="1" max="1" width="5.7265625" customWidth="1"/>
    <col min="2" max="2" width="3.26953125" customWidth="1"/>
    <col min="3" max="3" width="64" customWidth="1"/>
    <col min="4" max="4" width="12.7265625" bestFit="1" customWidth="1"/>
    <col min="5" max="5" width="27" customWidth="1"/>
    <col min="6" max="6" width="56.54296875" customWidth="1"/>
  </cols>
  <sheetData>
    <row r="1" spans="1:6" ht="18.5" x14ac:dyDescent="0.35">
      <c r="A1" s="179" t="s">
        <v>59</v>
      </c>
      <c r="B1" s="179"/>
      <c r="C1" s="179"/>
      <c r="D1" s="179"/>
      <c r="E1" s="179"/>
      <c r="F1" s="179"/>
    </row>
    <row r="2" spans="1:6" ht="18.5" x14ac:dyDescent="0.35">
      <c r="A2" s="15"/>
      <c r="B2" s="15"/>
      <c r="C2" s="15"/>
      <c r="D2" s="15"/>
      <c r="E2" s="15"/>
      <c r="F2" s="15"/>
    </row>
    <row r="3" spans="1:6" ht="67" x14ac:dyDescent="0.35">
      <c r="A3" s="26"/>
      <c r="B3" s="182" t="s">
        <v>39</v>
      </c>
      <c r="C3" s="183"/>
      <c r="D3" s="41" t="s">
        <v>7</v>
      </c>
      <c r="E3" s="42" t="s">
        <v>56</v>
      </c>
      <c r="F3" s="39" t="s">
        <v>41</v>
      </c>
    </row>
    <row r="4" spans="1:6" x14ac:dyDescent="0.35">
      <c r="A4" s="26">
        <v>1</v>
      </c>
      <c r="B4" s="20"/>
      <c r="C4" s="142" t="s">
        <v>367</v>
      </c>
      <c r="D4" s="26" t="s">
        <v>8</v>
      </c>
      <c r="E4" s="26" t="s">
        <v>57</v>
      </c>
      <c r="F4" s="140"/>
    </row>
    <row r="5" spans="1:6" x14ac:dyDescent="0.35">
      <c r="A5" s="26">
        <f>A4+1</f>
        <v>2</v>
      </c>
      <c r="B5" s="20"/>
      <c r="C5" s="142" t="s">
        <v>66</v>
      </c>
      <c r="D5" s="26" t="s">
        <v>8</v>
      </c>
      <c r="E5" s="26" t="s">
        <v>57</v>
      </c>
      <c r="F5" s="140"/>
    </row>
    <row r="6" spans="1:6" ht="29" x14ac:dyDescent="0.35">
      <c r="A6" s="26">
        <f>A5+1</f>
        <v>3</v>
      </c>
      <c r="B6" s="20"/>
      <c r="C6" s="142" t="s">
        <v>67</v>
      </c>
      <c r="D6" s="26" t="s">
        <v>12</v>
      </c>
      <c r="E6" s="26"/>
      <c r="F6" s="140"/>
    </row>
    <row r="7" spans="1:6" ht="29" x14ac:dyDescent="0.35">
      <c r="A7" s="26">
        <f>A6+1</f>
        <v>4</v>
      </c>
      <c r="B7" s="20"/>
      <c r="C7" s="142" t="s">
        <v>68</v>
      </c>
      <c r="D7" s="26" t="s">
        <v>8</v>
      </c>
      <c r="E7" s="37" t="s">
        <v>57</v>
      </c>
      <c r="F7" s="140"/>
    </row>
    <row r="8" spans="1:6" ht="29" x14ac:dyDescent="0.35">
      <c r="A8" s="26">
        <f t="shared" ref="A8:A13" si="0">A7+1</f>
        <v>5</v>
      </c>
      <c r="B8" s="20"/>
      <c r="C8" s="142" t="s">
        <v>69</v>
      </c>
      <c r="D8" s="26" t="s">
        <v>12</v>
      </c>
      <c r="E8" s="26"/>
      <c r="F8" s="140"/>
    </row>
    <row r="9" spans="1:6" ht="29" x14ac:dyDescent="0.35">
      <c r="A9" s="26">
        <f t="shared" si="0"/>
        <v>6</v>
      </c>
      <c r="B9" s="20"/>
      <c r="C9" s="142" t="s">
        <v>70</v>
      </c>
      <c r="D9" s="26" t="s">
        <v>8</v>
      </c>
      <c r="E9" s="37" t="s">
        <v>57</v>
      </c>
      <c r="F9" s="140"/>
    </row>
    <row r="10" spans="1:6" ht="29" x14ac:dyDescent="0.35">
      <c r="A10" s="26">
        <f t="shared" si="0"/>
        <v>7</v>
      </c>
      <c r="B10" s="20"/>
      <c r="C10" s="142" t="s">
        <v>71</v>
      </c>
      <c r="D10" s="26" t="s">
        <v>12</v>
      </c>
      <c r="E10" s="26"/>
      <c r="F10" s="140"/>
    </row>
    <row r="11" spans="1:6" x14ac:dyDescent="0.35">
      <c r="A11" s="26">
        <f t="shared" si="0"/>
        <v>8</v>
      </c>
      <c r="B11" s="20"/>
      <c r="C11" s="142" t="s">
        <v>72</v>
      </c>
      <c r="D11" s="26" t="s">
        <v>12</v>
      </c>
      <c r="E11" s="26"/>
      <c r="F11" s="140"/>
    </row>
    <row r="12" spans="1:6" ht="29" x14ac:dyDescent="0.35">
      <c r="A12" s="26">
        <f t="shared" si="0"/>
        <v>9</v>
      </c>
      <c r="B12" s="20"/>
      <c r="C12" s="142" t="s">
        <v>73</v>
      </c>
      <c r="D12" s="26" t="s">
        <v>12</v>
      </c>
      <c r="E12" s="26"/>
      <c r="F12" s="140"/>
    </row>
    <row r="13" spans="1:6" ht="29" x14ac:dyDescent="0.35">
      <c r="A13" s="26">
        <f t="shared" si="0"/>
        <v>10</v>
      </c>
      <c r="B13" s="153"/>
      <c r="C13" s="21" t="s">
        <v>338</v>
      </c>
      <c r="D13" s="152" t="s">
        <v>8</v>
      </c>
      <c r="E13" s="37" t="s">
        <v>57</v>
      </c>
      <c r="F13" s="154"/>
    </row>
    <row r="14" spans="1:6" ht="29" x14ac:dyDescent="0.35">
      <c r="A14" s="26">
        <f>A13+1</f>
        <v>11</v>
      </c>
      <c r="B14" s="45"/>
      <c r="C14" s="142" t="s">
        <v>359</v>
      </c>
      <c r="D14" s="26" t="s">
        <v>8</v>
      </c>
      <c r="E14" s="37" t="s">
        <v>57</v>
      </c>
      <c r="F14" s="46"/>
    </row>
    <row r="15" spans="1:6" ht="29" x14ac:dyDescent="0.35">
      <c r="A15" s="26">
        <f>A14+1</f>
        <v>12</v>
      </c>
      <c r="B15" s="45"/>
      <c r="C15" s="142" t="s">
        <v>339</v>
      </c>
      <c r="D15" s="26" t="s">
        <v>8</v>
      </c>
      <c r="E15" s="37" t="s">
        <v>57</v>
      </c>
      <c r="F15" s="46"/>
    </row>
    <row r="16" spans="1:6" x14ac:dyDescent="0.35">
      <c r="A16" s="33"/>
      <c r="B16" s="98"/>
      <c r="D16" s="33"/>
      <c r="E16" s="33"/>
      <c r="F16" s="97"/>
    </row>
  </sheetData>
  <customSheetViews>
    <customSheetView guid="{AAA36CD2-D6C4-4711-AB6A-ACADFEFBF0DF}" fitToPage="1" topLeftCell="A49">
      <selection activeCell="C18" sqref="C18"/>
      <pageMargins left="0" right="0" top="0" bottom="0" header="0" footer="0"/>
      <pageSetup scale="72" fitToHeight="0" orientation="landscape" r:id="rId1"/>
    </customSheetView>
    <customSheetView guid="{59115B22-F591-415B-B434-1C9CBFC44FE7}" fitToPage="1" topLeftCell="A7">
      <selection activeCell="C18" sqref="C18"/>
      <pageMargins left="0" right="0" top="0" bottom="0" header="0" footer="0"/>
      <pageSetup scale="72" fitToHeight="0" orientation="landscape" r:id="rId2"/>
    </customSheetView>
    <customSheetView guid="{A63EE886-FFD4-436A-BA8A-FE6244A05FD1}" fitToPage="1" topLeftCell="A7">
      <selection activeCell="C18" sqref="C18"/>
      <pageMargins left="0" right="0" top="0" bottom="0" header="0" footer="0"/>
      <pageSetup scale="72" fitToHeight="0" orientation="landscape" r:id="rId3"/>
    </customSheetView>
    <customSheetView guid="{55DF5701-A305-4316-A902-AB395EFC9622}" fitToPage="1" topLeftCell="A49">
      <selection activeCell="C18" sqref="C18"/>
      <pageMargins left="0" right="0" top="0" bottom="0" header="0" footer="0"/>
      <pageSetup scale="72" fitToHeight="0" orientation="landscape" r:id="rId4"/>
    </customSheetView>
  </customSheetViews>
  <mergeCells count="2">
    <mergeCell ref="A1:F1"/>
    <mergeCell ref="B3:C3"/>
  </mergeCells>
  <pageMargins left="0.7" right="0.7" top="0.75" bottom="0.75" header="0.3" footer="0.3"/>
  <pageSetup scale="72" fitToHeight="0" orientation="landscape"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85E3F-955F-40F7-8DEA-C37B575B1962}">
  <sheetPr>
    <tabColor rgb="FF00FF00"/>
    <pageSetUpPr fitToPage="1"/>
  </sheetPr>
  <dimension ref="A1:F1048574"/>
  <sheetViews>
    <sheetView showGridLines="0" workbookViewId="0">
      <selection activeCell="C13" sqref="C13"/>
    </sheetView>
  </sheetViews>
  <sheetFormatPr defaultColWidth="9.1796875" defaultRowHeight="14.5" x14ac:dyDescent="0.35"/>
  <cols>
    <col min="1" max="1" width="3" style="1" bestFit="1" customWidth="1"/>
    <col min="2" max="2" width="3.81640625" customWidth="1"/>
    <col min="3" max="3" width="64" style="2" customWidth="1"/>
    <col min="4" max="4" width="13.81640625" style="3" customWidth="1"/>
    <col min="5" max="5" width="25.7265625" style="33" customWidth="1"/>
    <col min="6" max="6" width="56.54296875" customWidth="1"/>
  </cols>
  <sheetData>
    <row r="1" spans="1:6" ht="18.75" customHeight="1" x14ac:dyDescent="0.35">
      <c r="A1" s="179" t="s">
        <v>369</v>
      </c>
      <c r="B1" s="179"/>
      <c r="C1" s="179"/>
      <c r="D1" s="179"/>
      <c r="E1" s="179"/>
      <c r="F1" s="179"/>
    </row>
    <row r="2" spans="1:6" ht="18" customHeight="1" x14ac:dyDescent="0.35">
      <c r="A2" s="16"/>
      <c r="B2" s="17"/>
      <c r="C2" s="18"/>
      <c r="D2" s="28"/>
      <c r="E2" s="32"/>
      <c r="F2" s="17"/>
    </row>
    <row r="3" spans="1:6" ht="67" x14ac:dyDescent="0.35">
      <c r="A3" s="26"/>
      <c r="B3" s="180" t="s">
        <v>39</v>
      </c>
      <c r="C3" s="181"/>
      <c r="D3" s="30" t="s">
        <v>7</v>
      </c>
      <c r="E3" s="42" t="s">
        <v>56</v>
      </c>
      <c r="F3" s="52" t="s">
        <v>41</v>
      </c>
    </row>
    <row r="4" spans="1:6" x14ac:dyDescent="0.35">
      <c r="A4" s="26">
        <v>1</v>
      </c>
      <c r="B4" s="20"/>
      <c r="C4" s="142" t="s">
        <v>293</v>
      </c>
      <c r="D4" s="37" t="s">
        <v>8</v>
      </c>
      <c r="E4" s="26" t="s">
        <v>57</v>
      </c>
      <c r="F4" s="140"/>
    </row>
    <row r="5" spans="1:6" ht="29" x14ac:dyDescent="0.35">
      <c r="A5" s="13">
        <f t="shared" ref="A5:A11" si="0">A4+1</f>
        <v>2</v>
      </c>
      <c r="B5" s="140"/>
      <c r="C5" s="24" t="s">
        <v>294</v>
      </c>
      <c r="D5" s="30" t="s">
        <v>8</v>
      </c>
      <c r="E5" s="26" t="s">
        <v>57</v>
      </c>
      <c r="F5" s="140"/>
    </row>
    <row r="6" spans="1:6" ht="29" x14ac:dyDescent="0.35">
      <c r="A6" s="13">
        <f t="shared" si="0"/>
        <v>3</v>
      </c>
      <c r="B6" s="140"/>
      <c r="C6" s="24" t="s">
        <v>295</v>
      </c>
      <c r="D6" s="30" t="s">
        <v>8</v>
      </c>
      <c r="E6" s="26" t="s">
        <v>57</v>
      </c>
      <c r="F6" s="140"/>
    </row>
    <row r="7" spans="1:6" ht="29" x14ac:dyDescent="0.35">
      <c r="A7" s="13">
        <f t="shared" si="0"/>
        <v>4</v>
      </c>
      <c r="B7" s="140"/>
      <c r="C7" s="24" t="s">
        <v>296</v>
      </c>
      <c r="D7" s="30" t="s">
        <v>8</v>
      </c>
      <c r="E7" s="26" t="s">
        <v>57</v>
      </c>
      <c r="F7" s="140"/>
    </row>
    <row r="8" spans="1:6" x14ac:dyDescent="0.35">
      <c r="A8" s="13">
        <f t="shared" si="0"/>
        <v>5</v>
      </c>
      <c r="B8" s="140"/>
      <c r="C8" s="24" t="s">
        <v>297</v>
      </c>
      <c r="D8" s="30" t="s">
        <v>8</v>
      </c>
      <c r="E8" s="26" t="s">
        <v>57</v>
      </c>
      <c r="F8" s="140"/>
    </row>
    <row r="9" spans="1:6" ht="29" x14ac:dyDescent="0.35">
      <c r="A9" s="13">
        <f t="shared" si="0"/>
        <v>6</v>
      </c>
      <c r="B9" s="140"/>
      <c r="C9" s="24" t="s">
        <v>298</v>
      </c>
      <c r="D9" s="30" t="s">
        <v>8</v>
      </c>
      <c r="E9" s="26" t="s">
        <v>57</v>
      </c>
      <c r="F9" s="140"/>
    </row>
    <row r="10" spans="1:6" ht="43.5" x14ac:dyDescent="0.35">
      <c r="A10" s="13">
        <f t="shared" si="0"/>
        <v>7</v>
      </c>
      <c r="B10" s="78"/>
      <c r="C10" s="24" t="s">
        <v>299</v>
      </c>
      <c r="D10" s="30" t="s">
        <v>8</v>
      </c>
      <c r="E10" s="26" t="s">
        <v>57</v>
      </c>
      <c r="F10" s="140"/>
    </row>
    <row r="11" spans="1:6" ht="29" x14ac:dyDescent="0.35">
      <c r="A11" s="13">
        <f t="shared" si="0"/>
        <v>8</v>
      </c>
      <c r="B11" s="140"/>
      <c r="C11" s="24" t="s">
        <v>300</v>
      </c>
      <c r="D11" s="30" t="s">
        <v>12</v>
      </c>
      <c r="E11" s="26"/>
      <c r="F11" s="202"/>
    </row>
    <row r="14" spans="1:6" x14ac:dyDescent="0.35">
      <c r="C14" s="206"/>
    </row>
    <row r="1048574" spans="4:4" x14ac:dyDescent="0.35">
      <c r="D1048574" s="30"/>
    </row>
  </sheetData>
  <mergeCells count="2">
    <mergeCell ref="A1:F1"/>
    <mergeCell ref="B3:C3"/>
  </mergeCells>
  <pageMargins left="0.7" right="0.7" top="0.75" bottom="0.75" header="0.3" footer="0.3"/>
  <pageSetup scale="7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pageSetUpPr fitToPage="1"/>
  </sheetPr>
  <dimension ref="A1:F1048536"/>
  <sheetViews>
    <sheetView showGridLines="0" topLeftCell="A33" workbookViewId="0">
      <selection activeCell="C47" sqref="C47"/>
    </sheetView>
  </sheetViews>
  <sheetFormatPr defaultColWidth="9.1796875" defaultRowHeight="14.5" x14ac:dyDescent="0.35"/>
  <cols>
    <col min="1" max="1" width="6.54296875" style="1" bestFit="1" customWidth="1"/>
    <col min="2" max="2" width="3.453125" customWidth="1"/>
    <col min="3" max="3" width="64" style="2" customWidth="1"/>
    <col min="4" max="4" width="14.1796875" style="3" customWidth="1"/>
    <col min="5" max="5" width="26.81640625" style="33" customWidth="1"/>
    <col min="6" max="6" width="56.54296875" customWidth="1"/>
  </cols>
  <sheetData>
    <row r="1" spans="1:6" ht="18.75" customHeight="1" x14ac:dyDescent="0.35">
      <c r="A1" s="179" t="s">
        <v>75</v>
      </c>
      <c r="B1" s="179"/>
      <c r="C1" s="179"/>
      <c r="D1" s="179"/>
      <c r="E1" s="179"/>
      <c r="F1" s="179"/>
    </row>
    <row r="2" spans="1:6" ht="9.75" customHeight="1" x14ac:dyDescent="0.35">
      <c r="A2" s="16"/>
      <c r="B2" s="17"/>
      <c r="C2" s="18"/>
      <c r="D2" s="28"/>
      <c r="E2" s="32"/>
      <c r="F2" s="17"/>
    </row>
    <row r="3" spans="1:6" ht="67" x14ac:dyDescent="0.35">
      <c r="A3" s="26"/>
      <c r="B3" s="184" t="s">
        <v>39</v>
      </c>
      <c r="C3" s="185"/>
      <c r="D3" s="14" t="s">
        <v>76</v>
      </c>
      <c r="E3" s="42" t="s">
        <v>56</v>
      </c>
      <c r="F3" s="29" t="s">
        <v>41</v>
      </c>
    </row>
    <row r="4" spans="1:6" ht="43.5" x14ac:dyDescent="0.35">
      <c r="A4" s="37">
        <v>1</v>
      </c>
      <c r="B4" s="20"/>
      <c r="C4" s="158" t="s">
        <v>337</v>
      </c>
      <c r="D4" s="14" t="s">
        <v>12</v>
      </c>
      <c r="E4" s="26"/>
      <c r="F4" s="82"/>
    </row>
    <row r="5" spans="1:6" ht="28.5" customHeight="1" x14ac:dyDescent="0.35">
      <c r="A5" s="37">
        <f>A4+1</f>
        <v>2</v>
      </c>
      <c r="B5" s="20"/>
      <c r="C5" s="158" t="s">
        <v>334</v>
      </c>
      <c r="D5" s="14" t="s">
        <v>12</v>
      </c>
      <c r="E5" s="26"/>
      <c r="F5" s="82"/>
    </row>
    <row r="6" spans="1:6" ht="29" x14ac:dyDescent="0.35">
      <c r="A6" s="37">
        <f t="shared" ref="A6:A9" si="0">A5+1</f>
        <v>3</v>
      </c>
      <c r="B6" s="140"/>
      <c r="C6" s="158" t="s">
        <v>364</v>
      </c>
      <c r="D6" s="14" t="s">
        <v>12</v>
      </c>
      <c r="E6" s="26"/>
      <c r="F6" s="140"/>
    </row>
    <row r="7" spans="1:6" x14ac:dyDescent="0.35">
      <c r="A7" s="37">
        <f t="shared" si="0"/>
        <v>4</v>
      </c>
      <c r="B7" s="140"/>
      <c r="C7" s="158" t="s">
        <v>309</v>
      </c>
      <c r="D7" s="30" t="s">
        <v>12</v>
      </c>
      <c r="E7" s="26"/>
      <c r="F7" s="140"/>
    </row>
    <row r="8" spans="1:6" x14ac:dyDescent="0.35">
      <c r="A8" s="37">
        <f t="shared" si="0"/>
        <v>5</v>
      </c>
      <c r="B8" s="140"/>
      <c r="C8" s="159" t="s">
        <v>77</v>
      </c>
      <c r="D8" s="30" t="s">
        <v>12</v>
      </c>
      <c r="E8" s="26"/>
      <c r="F8" s="140"/>
    </row>
    <row r="9" spans="1:6" ht="43.5" x14ac:dyDescent="0.35">
      <c r="A9" s="37">
        <f t="shared" si="0"/>
        <v>6</v>
      </c>
      <c r="B9" s="140"/>
      <c r="C9" s="159" t="s">
        <v>344</v>
      </c>
      <c r="D9" s="30"/>
      <c r="E9" s="26" t="s">
        <v>57</v>
      </c>
      <c r="F9" s="140"/>
    </row>
    <row r="10" spans="1:6" ht="29" x14ac:dyDescent="0.35">
      <c r="A10" s="37"/>
      <c r="B10" s="140" t="s">
        <v>60</v>
      </c>
      <c r="C10" s="159" t="s">
        <v>340</v>
      </c>
      <c r="D10" s="30" t="s">
        <v>12</v>
      </c>
      <c r="E10" s="26"/>
      <c r="F10" s="140"/>
    </row>
    <row r="11" spans="1:6" ht="29" x14ac:dyDescent="0.35">
      <c r="A11" s="37"/>
      <c r="B11" s="140" t="s">
        <v>61</v>
      </c>
      <c r="C11" s="159" t="s">
        <v>341</v>
      </c>
      <c r="D11" s="30" t="s">
        <v>12</v>
      </c>
      <c r="E11" s="26"/>
      <c r="F11" s="140"/>
    </row>
    <row r="12" spans="1:6" ht="29" x14ac:dyDescent="0.35">
      <c r="A12" s="37"/>
      <c r="B12" s="140" t="s">
        <v>62</v>
      </c>
      <c r="C12" s="159" t="s">
        <v>342</v>
      </c>
      <c r="D12" s="30" t="s">
        <v>12</v>
      </c>
      <c r="E12" s="26"/>
      <c r="F12" s="140"/>
    </row>
    <row r="13" spans="1:6" ht="43.5" x14ac:dyDescent="0.35">
      <c r="A13" s="37"/>
      <c r="B13" s="140" t="s">
        <v>63</v>
      </c>
      <c r="C13" s="159" t="s">
        <v>343</v>
      </c>
      <c r="D13" s="14" t="s">
        <v>12</v>
      </c>
      <c r="E13" s="26"/>
      <c r="F13" s="140"/>
    </row>
    <row r="14" spans="1:6" ht="43.5" x14ac:dyDescent="0.35">
      <c r="A14" s="37">
        <f>A9+1</f>
        <v>7</v>
      </c>
      <c r="B14" s="140"/>
      <c r="C14" s="159" t="s">
        <v>345</v>
      </c>
      <c r="D14" s="30"/>
      <c r="E14" s="26" t="s">
        <v>57</v>
      </c>
      <c r="F14" s="140"/>
    </row>
    <row r="15" spans="1:6" ht="29" x14ac:dyDescent="0.35">
      <c r="A15" s="37"/>
      <c r="B15" s="140" t="s">
        <v>60</v>
      </c>
      <c r="C15" s="159" t="s">
        <v>346</v>
      </c>
      <c r="D15" s="14" t="s">
        <v>14</v>
      </c>
      <c r="E15" s="26"/>
      <c r="F15" s="140"/>
    </row>
    <row r="16" spans="1:6" ht="29" x14ac:dyDescent="0.35">
      <c r="A16" s="37"/>
      <c r="B16" s="140" t="s">
        <v>61</v>
      </c>
      <c r="C16" s="159" t="s">
        <v>355</v>
      </c>
      <c r="D16" s="14" t="s">
        <v>14</v>
      </c>
      <c r="E16" s="26"/>
      <c r="F16" s="140"/>
    </row>
    <row r="17" spans="1:6" ht="29" x14ac:dyDescent="0.35">
      <c r="A17" s="37"/>
      <c r="B17" s="140" t="s">
        <v>62</v>
      </c>
      <c r="C17" s="159" t="s">
        <v>347</v>
      </c>
      <c r="D17" s="14" t="s">
        <v>14</v>
      </c>
      <c r="E17" s="26"/>
      <c r="F17" s="140"/>
    </row>
    <row r="18" spans="1:6" ht="29" x14ac:dyDescent="0.35">
      <c r="A18" s="37"/>
      <c r="B18" s="140" t="s">
        <v>63</v>
      </c>
      <c r="C18" s="159" t="s">
        <v>348</v>
      </c>
      <c r="D18" s="14" t="s">
        <v>14</v>
      </c>
      <c r="E18" s="26"/>
      <c r="F18" s="140"/>
    </row>
    <row r="19" spans="1:6" ht="29" x14ac:dyDescent="0.35">
      <c r="A19" s="37"/>
      <c r="B19" s="140" t="s">
        <v>64</v>
      </c>
      <c r="C19" s="159" t="s">
        <v>349</v>
      </c>
      <c r="D19" s="14" t="s">
        <v>14</v>
      </c>
      <c r="E19" s="26"/>
      <c r="F19" s="140"/>
    </row>
    <row r="20" spans="1:6" ht="29" x14ac:dyDescent="0.35">
      <c r="A20" s="37"/>
      <c r="B20" s="140" t="s">
        <v>65</v>
      </c>
      <c r="C20" s="159" t="s">
        <v>351</v>
      </c>
      <c r="D20" s="14" t="s">
        <v>14</v>
      </c>
      <c r="E20" s="26"/>
      <c r="F20" s="140"/>
    </row>
    <row r="21" spans="1:6" ht="29" x14ac:dyDescent="0.35">
      <c r="A21" s="37"/>
      <c r="B21" s="140" t="s">
        <v>353</v>
      </c>
      <c r="C21" s="159" t="s">
        <v>352</v>
      </c>
      <c r="D21" s="14" t="s">
        <v>14</v>
      </c>
      <c r="E21" s="26"/>
      <c r="F21" s="140"/>
    </row>
    <row r="22" spans="1:6" ht="43.5" x14ac:dyDescent="0.35">
      <c r="A22" s="37"/>
      <c r="B22" s="140" t="s">
        <v>354</v>
      </c>
      <c r="C22" s="159" t="s">
        <v>357</v>
      </c>
      <c r="D22" s="14" t="s">
        <v>12</v>
      </c>
      <c r="E22" s="26"/>
      <c r="F22" s="140"/>
    </row>
    <row r="23" spans="1:6" ht="29" x14ac:dyDescent="0.35">
      <c r="A23" s="37">
        <v>11</v>
      </c>
      <c r="B23" s="140"/>
      <c r="C23" s="209" t="s">
        <v>350</v>
      </c>
      <c r="D23" s="30" t="s">
        <v>12</v>
      </c>
      <c r="E23" s="26"/>
      <c r="F23" s="140"/>
    </row>
    <row r="24" spans="1:6" x14ac:dyDescent="0.35">
      <c r="A24" s="37">
        <f>A23+1</f>
        <v>12</v>
      </c>
      <c r="B24" s="207"/>
      <c r="C24" s="211" t="s">
        <v>372</v>
      </c>
      <c r="D24" s="208" t="s">
        <v>12</v>
      </c>
      <c r="E24" s="26"/>
      <c r="F24" s="140"/>
    </row>
    <row r="25" spans="1:6" ht="29" x14ac:dyDescent="0.35">
      <c r="A25" s="37">
        <f>A24+1</f>
        <v>13</v>
      </c>
      <c r="B25" s="207"/>
      <c r="C25" s="211" t="s">
        <v>373</v>
      </c>
      <c r="D25" s="208" t="s">
        <v>12</v>
      </c>
      <c r="E25" s="26"/>
      <c r="F25" s="140"/>
    </row>
    <row r="26" spans="1:6" ht="29" x14ac:dyDescent="0.35">
      <c r="A26" s="37">
        <f>A25+1</f>
        <v>14</v>
      </c>
      <c r="B26" s="140"/>
      <c r="C26" s="210" t="s">
        <v>331</v>
      </c>
      <c r="D26" s="30" t="s">
        <v>12</v>
      </c>
      <c r="E26" s="26"/>
      <c r="F26" s="140"/>
    </row>
    <row r="27" spans="1:6" ht="29" x14ac:dyDescent="0.35">
      <c r="A27" s="37">
        <f t="shared" ref="A27:A46" si="1">A26+1</f>
        <v>15</v>
      </c>
      <c r="B27" s="140"/>
      <c r="C27" s="24" t="s">
        <v>365</v>
      </c>
      <c r="D27" s="30" t="s">
        <v>12</v>
      </c>
      <c r="E27" s="26"/>
      <c r="F27" s="140"/>
    </row>
    <row r="28" spans="1:6" x14ac:dyDescent="0.35">
      <c r="A28" s="37">
        <f t="shared" si="1"/>
        <v>16</v>
      </c>
      <c r="B28" s="140"/>
      <c r="C28" s="24" t="s">
        <v>323</v>
      </c>
      <c r="D28" s="30" t="s">
        <v>8</v>
      </c>
      <c r="E28" s="26" t="s">
        <v>57</v>
      </c>
      <c r="F28" s="140"/>
    </row>
    <row r="29" spans="1:6" ht="29" x14ac:dyDescent="0.35">
      <c r="A29" s="37">
        <f t="shared" si="1"/>
        <v>17</v>
      </c>
      <c r="B29" s="140"/>
      <c r="C29" s="24" t="s">
        <v>324</v>
      </c>
      <c r="D29" s="30" t="s">
        <v>12</v>
      </c>
      <c r="E29" s="26"/>
      <c r="F29" s="140"/>
    </row>
    <row r="30" spans="1:6" x14ac:dyDescent="0.35">
      <c r="A30" s="37">
        <f t="shared" si="1"/>
        <v>18</v>
      </c>
      <c r="B30" s="140"/>
      <c r="C30" s="24" t="s">
        <v>366</v>
      </c>
      <c r="D30" s="30" t="s">
        <v>8</v>
      </c>
      <c r="E30" s="26" t="s">
        <v>57</v>
      </c>
      <c r="F30" s="140"/>
    </row>
    <row r="31" spans="1:6" x14ac:dyDescent="0.35">
      <c r="A31" s="37">
        <f t="shared" si="1"/>
        <v>19</v>
      </c>
      <c r="B31" s="140"/>
      <c r="C31" s="24" t="s">
        <v>325</v>
      </c>
      <c r="D31" s="30" t="s">
        <v>12</v>
      </c>
      <c r="E31" s="26"/>
      <c r="F31" s="140"/>
    </row>
    <row r="32" spans="1:6" x14ac:dyDescent="0.35">
      <c r="A32" s="37">
        <f t="shared" si="1"/>
        <v>20</v>
      </c>
      <c r="B32" s="140"/>
      <c r="C32" s="24" t="s">
        <v>312</v>
      </c>
      <c r="D32" s="30" t="s">
        <v>8</v>
      </c>
      <c r="E32" s="26" t="s">
        <v>57</v>
      </c>
      <c r="F32" s="140"/>
    </row>
    <row r="33" spans="1:6" ht="43.5" x14ac:dyDescent="0.35">
      <c r="A33" s="37">
        <f t="shared" si="1"/>
        <v>21</v>
      </c>
      <c r="B33" s="140"/>
      <c r="C33" s="24" t="s">
        <v>78</v>
      </c>
      <c r="D33" s="14" t="s">
        <v>8</v>
      </c>
      <c r="E33" s="37" t="s">
        <v>57</v>
      </c>
      <c r="F33" s="140"/>
    </row>
    <row r="34" spans="1:6" x14ac:dyDescent="0.35">
      <c r="A34" s="37">
        <f t="shared" si="1"/>
        <v>22</v>
      </c>
      <c r="B34" s="140"/>
      <c r="C34" s="24" t="s">
        <v>313</v>
      </c>
      <c r="D34" s="30" t="s">
        <v>12</v>
      </c>
      <c r="E34" s="26"/>
      <c r="F34" s="140"/>
    </row>
    <row r="35" spans="1:6" x14ac:dyDescent="0.35">
      <c r="A35" s="37">
        <f t="shared" si="1"/>
        <v>23</v>
      </c>
      <c r="B35" s="140"/>
      <c r="C35" s="24" t="s">
        <v>79</v>
      </c>
      <c r="D35" s="30" t="s">
        <v>8</v>
      </c>
      <c r="E35" s="37" t="s">
        <v>57</v>
      </c>
      <c r="F35" s="140"/>
    </row>
    <row r="36" spans="1:6" ht="29" x14ac:dyDescent="0.35">
      <c r="A36" s="37">
        <f t="shared" si="1"/>
        <v>24</v>
      </c>
      <c r="B36" s="140"/>
      <c r="C36" s="24" t="s">
        <v>80</v>
      </c>
      <c r="D36" s="14" t="s">
        <v>8</v>
      </c>
      <c r="E36" s="37" t="s">
        <v>57</v>
      </c>
      <c r="F36" s="140"/>
    </row>
    <row r="37" spans="1:6" x14ac:dyDescent="0.35">
      <c r="A37" s="37">
        <f t="shared" si="1"/>
        <v>25</v>
      </c>
      <c r="B37" s="140"/>
      <c r="C37" s="24" t="s">
        <v>310</v>
      </c>
      <c r="D37" s="30" t="s">
        <v>8</v>
      </c>
      <c r="E37" s="37" t="s">
        <v>57</v>
      </c>
      <c r="F37" s="140"/>
    </row>
    <row r="38" spans="1:6" x14ac:dyDescent="0.35">
      <c r="A38" s="37">
        <f t="shared" si="1"/>
        <v>26</v>
      </c>
      <c r="B38" s="140"/>
      <c r="C38" s="24" t="s">
        <v>81</v>
      </c>
      <c r="D38" s="30" t="s">
        <v>8</v>
      </c>
      <c r="E38" s="37" t="s">
        <v>57</v>
      </c>
      <c r="F38" s="140"/>
    </row>
    <row r="39" spans="1:6" x14ac:dyDescent="0.35">
      <c r="A39" s="37">
        <f t="shared" si="1"/>
        <v>27</v>
      </c>
      <c r="B39" s="140"/>
      <c r="C39" s="24" t="s">
        <v>82</v>
      </c>
      <c r="D39" s="30" t="s">
        <v>8</v>
      </c>
      <c r="E39" s="37" t="s">
        <v>57</v>
      </c>
      <c r="F39" s="140"/>
    </row>
    <row r="40" spans="1:6" x14ac:dyDescent="0.35">
      <c r="A40" s="37">
        <f t="shared" si="1"/>
        <v>28</v>
      </c>
      <c r="B40" s="140"/>
      <c r="C40" s="24" t="s">
        <v>314</v>
      </c>
      <c r="D40" s="30" t="s">
        <v>8</v>
      </c>
      <c r="E40" s="37" t="s">
        <v>57</v>
      </c>
      <c r="F40" s="140"/>
    </row>
    <row r="41" spans="1:6" x14ac:dyDescent="0.35">
      <c r="A41" s="37">
        <f t="shared" si="1"/>
        <v>29</v>
      </c>
      <c r="B41" s="140"/>
      <c r="C41" s="24" t="s">
        <v>315</v>
      </c>
      <c r="D41" s="30" t="s">
        <v>8</v>
      </c>
      <c r="E41" s="37" t="s">
        <v>57</v>
      </c>
      <c r="F41" s="140"/>
    </row>
    <row r="42" spans="1:6" ht="29" x14ac:dyDescent="0.35">
      <c r="A42" s="37">
        <f t="shared" si="1"/>
        <v>30</v>
      </c>
      <c r="B42" s="140"/>
      <c r="C42" s="24" t="s">
        <v>311</v>
      </c>
      <c r="D42" s="30" t="s">
        <v>8</v>
      </c>
      <c r="E42" s="37" t="s">
        <v>57</v>
      </c>
      <c r="F42" s="140"/>
    </row>
    <row r="43" spans="1:6" x14ac:dyDescent="0.35">
      <c r="A43" s="37">
        <f t="shared" si="1"/>
        <v>31</v>
      </c>
      <c r="B43" s="140"/>
      <c r="C43" s="24" t="s">
        <v>333</v>
      </c>
      <c r="D43" s="30" t="s">
        <v>8</v>
      </c>
      <c r="E43" s="37" t="s">
        <v>57</v>
      </c>
      <c r="F43" s="140"/>
    </row>
    <row r="44" spans="1:6" x14ac:dyDescent="0.35">
      <c r="A44" s="37">
        <f t="shared" si="1"/>
        <v>32</v>
      </c>
      <c r="B44" s="140"/>
      <c r="C44" s="24" t="s">
        <v>329</v>
      </c>
      <c r="D44" s="30" t="s">
        <v>8</v>
      </c>
      <c r="E44" s="26" t="s">
        <v>57</v>
      </c>
      <c r="F44" s="140"/>
    </row>
    <row r="45" spans="1:6" ht="29" x14ac:dyDescent="0.35">
      <c r="A45" s="37">
        <f t="shared" si="1"/>
        <v>33</v>
      </c>
      <c r="B45" s="140"/>
      <c r="C45" s="24" t="s">
        <v>330</v>
      </c>
      <c r="D45" s="14" t="s">
        <v>8</v>
      </c>
      <c r="E45" s="37" t="s">
        <v>57</v>
      </c>
      <c r="F45" s="140"/>
    </row>
    <row r="46" spans="1:6" x14ac:dyDescent="0.35">
      <c r="A46" s="37">
        <f t="shared" si="1"/>
        <v>34</v>
      </c>
      <c r="B46" s="140"/>
      <c r="C46" s="24" t="s">
        <v>332</v>
      </c>
      <c r="D46" s="30" t="s">
        <v>12</v>
      </c>
      <c r="E46" s="26"/>
      <c r="F46" s="140"/>
    </row>
    <row r="47" spans="1:6" ht="29" x14ac:dyDescent="0.35">
      <c r="A47" s="37">
        <f>A46+1</f>
        <v>35</v>
      </c>
      <c r="B47" s="140"/>
      <c r="C47" s="161" t="s">
        <v>358</v>
      </c>
      <c r="D47" s="83" t="s">
        <v>10</v>
      </c>
      <c r="E47" s="81" t="s">
        <v>57</v>
      </c>
      <c r="F47" s="80" t="s">
        <v>58</v>
      </c>
    </row>
    <row r="48" spans="1:6" x14ac:dyDescent="0.35">
      <c r="A48" s="37">
        <f>A47+1</f>
        <v>36</v>
      </c>
      <c r="B48" s="140"/>
      <c r="C48" s="24" t="s">
        <v>371</v>
      </c>
      <c r="D48" s="30" t="s">
        <v>8</v>
      </c>
      <c r="E48" s="26" t="s">
        <v>57</v>
      </c>
      <c r="F48" s="140"/>
    </row>
    <row r="49" spans="1:6" ht="29" x14ac:dyDescent="0.35">
      <c r="A49" s="37">
        <f>A48+1</f>
        <v>37</v>
      </c>
      <c r="B49" s="140"/>
      <c r="C49" s="108" t="s">
        <v>370</v>
      </c>
      <c r="D49" s="30" t="s">
        <v>12</v>
      </c>
      <c r="E49" s="26"/>
      <c r="F49" s="140"/>
    </row>
    <row r="1048536" spans="3:3" x14ac:dyDescent="0.35">
      <c r="C1048536" s="21"/>
    </row>
  </sheetData>
  <customSheetViews>
    <customSheetView guid="{AAA36CD2-D6C4-4711-AB6A-ACADFEFBF0DF}" showGridLines="0" fitToPage="1">
      <selection activeCell="C21" sqref="C21"/>
      <pageMargins left="0" right="0" top="0" bottom="0" header="0" footer="0"/>
      <pageSetup scale="71" fitToHeight="0" orientation="landscape" r:id="rId1"/>
    </customSheetView>
    <customSheetView guid="{59115B22-F591-415B-B434-1C9CBFC44FE7}" showGridLines="0" fitToPage="1">
      <selection activeCell="C15" sqref="C15"/>
      <pageMargins left="0" right="0" top="0" bottom="0" header="0" footer="0"/>
      <pageSetup scale="71" fitToHeight="0" orientation="landscape" r:id="rId2"/>
    </customSheetView>
    <customSheetView guid="{A63EE886-FFD4-436A-BA8A-FE6244A05FD1}" showGridLines="0" fitToPage="1">
      <selection activeCell="C15" sqref="C15"/>
      <pageMargins left="0" right="0" top="0" bottom="0" header="0" footer="0"/>
      <pageSetup scale="71" fitToHeight="0" orientation="landscape" r:id="rId3"/>
    </customSheetView>
    <customSheetView guid="{55DF5701-A305-4316-A902-AB395EFC9622}" showPageBreaks="1" showGridLines="0" fitToPage="1" printArea="1">
      <selection activeCell="C21" sqref="C21"/>
      <pageMargins left="0" right="0" top="0" bottom="0" header="0" footer="0"/>
      <pageSetup scale="71" fitToHeight="0" orientation="landscape" r:id="rId4"/>
    </customSheetView>
  </customSheetViews>
  <mergeCells count="2">
    <mergeCell ref="A1:F1"/>
    <mergeCell ref="B3:C3"/>
  </mergeCells>
  <pageMargins left="0.7" right="0.7" top="0.75" bottom="0.75" header="0.3" footer="0.3"/>
  <pageSetup scale="71" fitToHeight="0" orientation="landscape"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00"/>
    <pageSetUpPr fitToPage="1"/>
  </sheetPr>
  <dimension ref="A1:F28"/>
  <sheetViews>
    <sheetView showGridLines="0" workbookViewId="0">
      <selection sqref="A1:F1"/>
    </sheetView>
  </sheetViews>
  <sheetFormatPr defaultColWidth="9.1796875" defaultRowHeight="14.5" x14ac:dyDescent="0.35"/>
  <cols>
    <col min="1" max="1" width="3" style="1" bestFit="1" customWidth="1"/>
    <col min="2" max="2" width="3.81640625" customWidth="1"/>
    <col min="3" max="3" width="64" style="2" customWidth="1"/>
    <col min="4" max="4" width="13.81640625" style="3" customWidth="1"/>
    <col min="5" max="5" width="27.453125" style="33" customWidth="1"/>
    <col min="6" max="6" width="56.54296875" customWidth="1"/>
  </cols>
  <sheetData>
    <row r="1" spans="1:6" ht="18.75" customHeight="1" x14ac:dyDescent="0.35">
      <c r="A1" s="179" t="s">
        <v>83</v>
      </c>
      <c r="B1" s="179"/>
      <c r="C1" s="179"/>
      <c r="D1" s="179"/>
      <c r="E1" s="179"/>
      <c r="F1" s="179"/>
    </row>
    <row r="2" spans="1:6" ht="9.75" customHeight="1" x14ac:dyDescent="0.35">
      <c r="A2" s="16"/>
      <c r="B2" s="17"/>
      <c r="C2" s="18"/>
      <c r="D2" s="28"/>
      <c r="E2" s="32"/>
      <c r="F2" s="17"/>
    </row>
    <row r="3" spans="1:6" ht="67" x14ac:dyDescent="0.35">
      <c r="A3" s="26"/>
      <c r="B3" s="186" t="s">
        <v>39</v>
      </c>
      <c r="C3" s="187"/>
      <c r="D3" s="14" t="s">
        <v>7</v>
      </c>
      <c r="E3" s="42" t="s">
        <v>56</v>
      </c>
      <c r="F3" s="29" t="s">
        <v>41</v>
      </c>
    </row>
    <row r="4" spans="1:6" ht="43.5" x14ac:dyDescent="0.35">
      <c r="A4" s="85"/>
      <c r="B4" s="86"/>
      <c r="C4" s="87" t="s">
        <v>74</v>
      </c>
      <c r="D4" s="88" t="s">
        <v>57</v>
      </c>
      <c r="E4" s="89" t="s">
        <v>57</v>
      </c>
      <c r="F4" s="90" t="s">
        <v>57</v>
      </c>
    </row>
    <row r="5" spans="1:6" ht="29" x14ac:dyDescent="0.35">
      <c r="A5" s="57"/>
      <c r="B5" s="59"/>
      <c r="C5" s="58" t="s">
        <v>84</v>
      </c>
      <c r="D5" s="60"/>
      <c r="E5" s="61"/>
      <c r="F5" s="91"/>
    </row>
    <row r="6" spans="1:6" x14ac:dyDescent="0.35">
      <c r="A6" s="26">
        <v>1</v>
      </c>
      <c r="B6" s="142"/>
      <c r="C6" s="47" t="s">
        <v>85</v>
      </c>
      <c r="D6" s="14"/>
      <c r="E6" s="26" t="s">
        <v>57</v>
      </c>
      <c r="F6" s="140"/>
    </row>
    <row r="7" spans="1:6" x14ac:dyDescent="0.35">
      <c r="A7" s="26"/>
      <c r="B7" s="142" t="s">
        <v>60</v>
      </c>
      <c r="C7" s="48" t="s">
        <v>86</v>
      </c>
      <c r="D7" s="14" t="s">
        <v>12</v>
      </c>
      <c r="E7" s="26"/>
      <c r="F7" s="140"/>
    </row>
    <row r="8" spans="1:6" x14ac:dyDescent="0.35">
      <c r="A8" s="26"/>
      <c r="B8" s="142" t="s">
        <v>61</v>
      </c>
      <c r="C8" s="48" t="s">
        <v>87</v>
      </c>
      <c r="D8" s="14" t="s">
        <v>14</v>
      </c>
      <c r="E8" s="26"/>
      <c r="F8" s="140"/>
    </row>
    <row r="9" spans="1:6" x14ac:dyDescent="0.35">
      <c r="A9" s="26"/>
      <c r="B9" s="142" t="s">
        <v>62</v>
      </c>
      <c r="C9" s="67" t="s">
        <v>88</v>
      </c>
      <c r="D9" s="14" t="s">
        <v>14</v>
      </c>
      <c r="E9" s="26"/>
      <c r="F9" s="140"/>
    </row>
    <row r="10" spans="1:6" ht="28" x14ac:dyDescent="0.35">
      <c r="A10" s="26">
        <v>2</v>
      </c>
      <c r="B10" s="142"/>
      <c r="C10" s="47" t="s">
        <v>89</v>
      </c>
      <c r="D10" s="14" t="s">
        <v>8</v>
      </c>
      <c r="E10" s="26" t="s">
        <v>57</v>
      </c>
      <c r="F10" s="140"/>
    </row>
    <row r="11" spans="1:6" x14ac:dyDescent="0.35">
      <c r="A11" s="26">
        <f t="shared" ref="A11:A16" si="0">A10+1</f>
        <v>3</v>
      </c>
      <c r="B11" s="142"/>
      <c r="C11" s="47" t="s">
        <v>90</v>
      </c>
      <c r="D11" s="14" t="s">
        <v>8</v>
      </c>
      <c r="E11" s="26" t="s">
        <v>57</v>
      </c>
      <c r="F11" s="140"/>
    </row>
    <row r="12" spans="1:6" ht="30" customHeight="1" x14ac:dyDescent="0.35">
      <c r="A12" s="26">
        <f t="shared" si="0"/>
        <v>4</v>
      </c>
      <c r="B12" s="142"/>
      <c r="C12" s="68" t="s">
        <v>91</v>
      </c>
      <c r="D12" s="14" t="s">
        <v>12</v>
      </c>
      <c r="E12" s="26"/>
      <c r="F12" s="140"/>
    </row>
    <row r="13" spans="1:6" ht="30" customHeight="1" x14ac:dyDescent="0.35">
      <c r="A13" s="26">
        <v>5</v>
      </c>
      <c r="B13" s="142"/>
      <c r="C13" s="68" t="s">
        <v>92</v>
      </c>
      <c r="D13" s="14" t="s">
        <v>12</v>
      </c>
      <c r="E13" s="26"/>
      <c r="F13" s="140"/>
    </row>
    <row r="14" spans="1:6" x14ac:dyDescent="0.35">
      <c r="A14" s="26">
        <f>A13+1</f>
        <v>6</v>
      </c>
      <c r="B14" s="142"/>
      <c r="C14" s="69" t="s">
        <v>93</v>
      </c>
      <c r="D14" s="14" t="s">
        <v>12</v>
      </c>
      <c r="E14" s="26"/>
      <c r="F14" s="140"/>
    </row>
    <row r="15" spans="1:6" x14ac:dyDescent="0.35">
      <c r="A15" s="26">
        <f t="shared" si="0"/>
        <v>7</v>
      </c>
      <c r="B15" s="20"/>
      <c r="C15" s="70" t="s">
        <v>94</v>
      </c>
      <c r="D15" s="5" t="s">
        <v>12</v>
      </c>
      <c r="E15" s="26"/>
      <c r="F15" s="140"/>
    </row>
    <row r="16" spans="1:6" x14ac:dyDescent="0.35">
      <c r="A16" s="26">
        <f t="shared" si="0"/>
        <v>8</v>
      </c>
      <c r="B16" s="20"/>
      <c r="C16" s="71" t="s">
        <v>95</v>
      </c>
      <c r="D16" s="4"/>
      <c r="E16" s="26" t="s">
        <v>57</v>
      </c>
      <c r="F16" s="140"/>
    </row>
    <row r="17" spans="1:6" x14ac:dyDescent="0.35">
      <c r="A17" s="26"/>
      <c r="B17" s="20" t="s">
        <v>60</v>
      </c>
      <c r="C17" s="72" t="s">
        <v>96</v>
      </c>
      <c r="D17" s="5" t="s">
        <v>12</v>
      </c>
      <c r="E17" s="26"/>
      <c r="F17" s="140"/>
    </row>
    <row r="18" spans="1:6" ht="16.5" customHeight="1" x14ac:dyDescent="0.35">
      <c r="A18" s="26"/>
      <c r="B18" s="20" t="s">
        <v>61</v>
      </c>
      <c r="C18" s="72" t="s">
        <v>97</v>
      </c>
      <c r="D18" s="5" t="s">
        <v>12</v>
      </c>
      <c r="E18" s="26"/>
      <c r="F18" s="140"/>
    </row>
    <row r="19" spans="1:6" x14ac:dyDescent="0.35">
      <c r="A19" s="26"/>
      <c r="B19" s="140" t="s">
        <v>62</v>
      </c>
      <c r="C19" s="73" t="s">
        <v>98</v>
      </c>
      <c r="D19" s="30" t="s">
        <v>12</v>
      </c>
      <c r="E19" s="26"/>
      <c r="F19" s="140"/>
    </row>
    <row r="20" spans="1:6" x14ac:dyDescent="0.35">
      <c r="A20" s="26">
        <f>A16+1</f>
        <v>9</v>
      </c>
      <c r="B20" s="140"/>
      <c r="C20" s="73" t="s">
        <v>99</v>
      </c>
      <c r="D20" s="30" t="s">
        <v>8</v>
      </c>
      <c r="E20" s="26" t="s">
        <v>57</v>
      </c>
      <c r="F20" s="140"/>
    </row>
    <row r="21" spans="1:6" ht="28.5" x14ac:dyDescent="0.35">
      <c r="A21" s="26">
        <f t="shared" ref="A21:A28" si="1">A20+1</f>
        <v>10</v>
      </c>
      <c r="B21" s="140"/>
      <c r="C21" s="73" t="s">
        <v>100</v>
      </c>
      <c r="D21" s="30" t="s">
        <v>12</v>
      </c>
      <c r="E21" s="26"/>
      <c r="F21" s="140"/>
    </row>
    <row r="22" spans="1:6" ht="28.5" x14ac:dyDescent="0.35">
      <c r="A22" s="26">
        <f t="shared" si="1"/>
        <v>11</v>
      </c>
      <c r="B22" s="140"/>
      <c r="C22" s="73" t="s">
        <v>101</v>
      </c>
      <c r="D22" s="30" t="s">
        <v>12</v>
      </c>
      <c r="E22" s="26"/>
      <c r="F22" s="140"/>
    </row>
    <row r="23" spans="1:6" ht="29" x14ac:dyDescent="0.35">
      <c r="A23" s="26">
        <f t="shared" si="1"/>
        <v>12</v>
      </c>
      <c r="B23" s="140"/>
      <c r="C23" s="24" t="s">
        <v>102</v>
      </c>
      <c r="D23" s="30" t="s">
        <v>12</v>
      </c>
      <c r="E23" s="26"/>
      <c r="F23" s="140"/>
    </row>
    <row r="24" spans="1:6" ht="43.5" x14ac:dyDescent="0.35">
      <c r="A24" s="37">
        <f t="shared" si="1"/>
        <v>13</v>
      </c>
      <c r="B24" s="20"/>
      <c r="C24" s="43" t="s">
        <v>103</v>
      </c>
      <c r="D24" s="41" t="s">
        <v>12</v>
      </c>
      <c r="E24" s="26"/>
      <c r="F24" s="140"/>
    </row>
    <row r="25" spans="1:6" ht="29" x14ac:dyDescent="0.35">
      <c r="A25" s="26">
        <f t="shared" si="1"/>
        <v>14</v>
      </c>
      <c r="B25" s="140"/>
      <c r="C25" s="24" t="s">
        <v>327</v>
      </c>
      <c r="D25" s="30" t="s">
        <v>12</v>
      </c>
      <c r="E25" s="26"/>
      <c r="F25" s="140"/>
    </row>
    <row r="26" spans="1:6" ht="29" x14ac:dyDescent="0.35">
      <c r="A26" s="26">
        <f>A25+1</f>
        <v>15</v>
      </c>
      <c r="B26" s="140"/>
      <c r="C26" s="24" t="s">
        <v>356</v>
      </c>
      <c r="D26" s="30" t="s">
        <v>12</v>
      </c>
      <c r="E26" s="26"/>
      <c r="F26" s="140"/>
    </row>
    <row r="27" spans="1:6" ht="29" x14ac:dyDescent="0.35">
      <c r="A27" s="26">
        <f>A26+1</f>
        <v>16</v>
      </c>
      <c r="B27" s="140"/>
      <c r="C27" s="24" t="s">
        <v>326</v>
      </c>
      <c r="D27" s="30" t="s">
        <v>12</v>
      </c>
      <c r="E27" s="26"/>
      <c r="F27" s="140"/>
    </row>
    <row r="28" spans="1:6" ht="29" x14ac:dyDescent="0.35">
      <c r="A28" s="26">
        <f t="shared" si="1"/>
        <v>17</v>
      </c>
      <c r="B28" s="140"/>
      <c r="C28" s="24" t="s">
        <v>328</v>
      </c>
      <c r="D28" s="30" t="s">
        <v>12</v>
      </c>
      <c r="E28" s="26"/>
      <c r="F28" s="140"/>
    </row>
  </sheetData>
  <customSheetViews>
    <customSheetView guid="{AAA36CD2-D6C4-4711-AB6A-ACADFEFBF0DF}" showGridLines="0" fitToPage="1">
      <selection activeCell="A2" sqref="A2"/>
      <pageMargins left="0" right="0" top="0" bottom="0" header="0" footer="0"/>
      <pageSetup scale="72" fitToHeight="0" orientation="landscape" r:id="rId1"/>
    </customSheetView>
    <customSheetView guid="{59115B22-F591-415B-B434-1C9CBFC44FE7}" showGridLines="0" fitToPage="1">
      <selection activeCell="A2" sqref="A2"/>
      <pageMargins left="0" right="0" top="0" bottom="0" header="0" footer="0"/>
      <pageSetup scale="72" fitToHeight="0" orientation="landscape" r:id="rId2"/>
    </customSheetView>
    <customSheetView guid="{A63EE886-FFD4-436A-BA8A-FE6244A05FD1}" showGridLines="0" fitToPage="1">
      <selection activeCell="A2" sqref="A2"/>
      <pageMargins left="0" right="0" top="0" bottom="0" header="0" footer="0"/>
      <pageSetup scale="72" fitToHeight="0" orientation="landscape" r:id="rId3"/>
    </customSheetView>
    <customSheetView guid="{55DF5701-A305-4316-A902-AB395EFC9622}" showPageBreaks="1" showGridLines="0" fitToPage="1" printArea="1">
      <selection activeCell="A2" sqref="A2"/>
      <pageMargins left="0" right="0" top="0" bottom="0" header="0" footer="0"/>
      <pageSetup scale="72" fitToHeight="0" orientation="landscape" r:id="rId4"/>
    </customSheetView>
  </customSheetViews>
  <mergeCells count="2">
    <mergeCell ref="A1:F1"/>
    <mergeCell ref="B3:C3"/>
  </mergeCells>
  <pageMargins left="0.7" right="0.7" top="0.75" bottom="0.75" header="0.3" footer="0.3"/>
  <pageSetup scale="72" fitToHeight="0" orientation="landscap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FF00"/>
    <pageSetUpPr fitToPage="1"/>
  </sheetPr>
  <dimension ref="A1:F18"/>
  <sheetViews>
    <sheetView showGridLines="0" workbookViewId="0">
      <selection activeCell="C15" sqref="C15"/>
    </sheetView>
  </sheetViews>
  <sheetFormatPr defaultColWidth="9.1796875" defaultRowHeight="14.5" x14ac:dyDescent="0.35"/>
  <cols>
    <col min="1" max="1" width="4" style="1" customWidth="1"/>
    <col min="2" max="2" width="3.81640625" customWidth="1"/>
    <col min="3" max="3" width="61.26953125" style="2" customWidth="1"/>
    <col min="4" max="4" width="13.81640625" style="3" customWidth="1"/>
    <col min="5" max="5" width="26.7265625" style="33" customWidth="1"/>
    <col min="6" max="6" width="56.54296875" customWidth="1"/>
  </cols>
  <sheetData>
    <row r="1" spans="1:6" ht="18.75" customHeight="1" x14ac:dyDescent="0.35">
      <c r="A1" s="179" t="s">
        <v>317</v>
      </c>
      <c r="B1" s="179"/>
      <c r="C1" s="179"/>
      <c r="D1" s="179"/>
      <c r="E1" s="179"/>
      <c r="F1" s="179"/>
    </row>
    <row r="2" spans="1:6" ht="18" customHeight="1" x14ac:dyDescent="0.35">
      <c r="A2" s="15"/>
      <c r="B2" s="15"/>
      <c r="C2" s="15"/>
      <c r="D2" s="15"/>
      <c r="E2" s="15"/>
      <c r="F2" s="15"/>
    </row>
    <row r="3" spans="1:6" ht="75" customHeight="1" x14ac:dyDescent="0.35">
      <c r="A3" s="26"/>
      <c r="B3" s="180" t="s">
        <v>39</v>
      </c>
      <c r="C3" s="181"/>
      <c r="D3" s="14" t="s">
        <v>7</v>
      </c>
      <c r="E3" s="42" t="s">
        <v>56</v>
      </c>
      <c r="F3" s="52" t="s">
        <v>41</v>
      </c>
    </row>
    <row r="4" spans="1:6" ht="35.5" customHeight="1" x14ac:dyDescent="0.35">
      <c r="A4" s="26">
        <v>1</v>
      </c>
      <c r="B4" s="141"/>
      <c r="C4" s="55" t="s">
        <v>253</v>
      </c>
      <c r="D4" s="14" t="s">
        <v>8</v>
      </c>
      <c r="E4" s="27" t="s">
        <v>57</v>
      </c>
      <c r="F4" s="52"/>
    </row>
    <row r="5" spans="1:6" ht="31" x14ac:dyDescent="0.35">
      <c r="A5" s="26">
        <f t="shared" ref="A5:A13" si="0">A4+1</f>
        <v>2</v>
      </c>
      <c r="B5" s="141"/>
      <c r="C5" s="55" t="s">
        <v>254</v>
      </c>
      <c r="D5" s="14" t="s">
        <v>8</v>
      </c>
      <c r="E5" s="27" t="s">
        <v>57</v>
      </c>
      <c r="F5" s="52"/>
    </row>
    <row r="6" spans="1:6" x14ac:dyDescent="0.35">
      <c r="A6" s="26">
        <f t="shared" si="0"/>
        <v>3</v>
      </c>
      <c r="B6" s="140"/>
      <c r="C6" s="24" t="s">
        <v>255</v>
      </c>
      <c r="D6" s="14" t="s">
        <v>8</v>
      </c>
      <c r="E6" s="27" t="s">
        <v>57</v>
      </c>
      <c r="F6" s="140"/>
    </row>
    <row r="7" spans="1:6" x14ac:dyDescent="0.35">
      <c r="A7" s="26">
        <f t="shared" si="0"/>
        <v>4</v>
      </c>
      <c r="B7" s="140"/>
      <c r="C7" s="24" t="s">
        <v>256</v>
      </c>
      <c r="D7" s="14" t="s">
        <v>8</v>
      </c>
      <c r="E7" s="27" t="s">
        <v>57</v>
      </c>
      <c r="F7" s="140"/>
    </row>
    <row r="8" spans="1:6" ht="29" x14ac:dyDescent="0.35">
      <c r="A8" s="26">
        <f t="shared" si="0"/>
        <v>5</v>
      </c>
      <c r="B8" s="140"/>
      <c r="C8" s="24" t="s">
        <v>257</v>
      </c>
      <c r="D8" s="14" t="s">
        <v>8</v>
      </c>
      <c r="E8" s="27" t="s">
        <v>57</v>
      </c>
      <c r="F8" s="140"/>
    </row>
    <row r="9" spans="1:6" ht="29" x14ac:dyDescent="0.35">
      <c r="A9" s="26">
        <f t="shared" si="0"/>
        <v>6</v>
      </c>
      <c r="B9" s="140"/>
      <c r="C9" s="24" t="s">
        <v>258</v>
      </c>
      <c r="D9" s="14" t="s">
        <v>8</v>
      </c>
      <c r="E9" s="27" t="s">
        <v>57</v>
      </c>
      <c r="F9" s="140"/>
    </row>
    <row r="10" spans="1:6" ht="29" x14ac:dyDescent="0.35">
      <c r="A10" s="26">
        <f t="shared" si="0"/>
        <v>7</v>
      </c>
      <c r="B10" s="140"/>
      <c r="C10" s="24" t="s">
        <v>259</v>
      </c>
      <c r="D10" s="14" t="s">
        <v>8</v>
      </c>
      <c r="E10" s="27" t="s">
        <v>57</v>
      </c>
      <c r="F10" s="140"/>
    </row>
    <row r="11" spans="1:6" ht="29" x14ac:dyDescent="0.35">
      <c r="A11" s="26">
        <f t="shared" si="0"/>
        <v>8</v>
      </c>
      <c r="B11" s="140"/>
      <c r="C11" s="24" t="s">
        <v>260</v>
      </c>
      <c r="D11" s="14" t="s">
        <v>8</v>
      </c>
      <c r="E11" s="27" t="s">
        <v>57</v>
      </c>
      <c r="F11" s="140"/>
    </row>
    <row r="12" spans="1:6" ht="29" x14ac:dyDescent="0.35">
      <c r="A12" s="26">
        <f t="shared" si="0"/>
        <v>9</v>
      </c>
      <c r="B12" s="140"/>
      <c r="C12" s="24" t="s">
        <v>261</v>
      </c>
      <c r="D12" s="14" t="s">
        <v>8</v>
      </c>
      <c r="E12" s="27" t="s">
        <v>57</v>
      </c>
      <c r="F12" s="140"/>
    </row>
    <row r="13" spans="1:6" ht="29" x14ac:dyDescent="0.35">
      <c r="A13" s="26">
        <f t="shared" si="0"/>
        <v>10</v>
      </c>
      <c r="B13" s="140"/>
      <c r="C13" s="24" t="s">
        <v>262</v>
      </c>
      <c r="D13" s="14" t="s">
        <v>8</v>
      </c>
      <c r="E13" s="27" t="s">
        <v>57</v>
      </c>
      <c r="F13" s="140"/>
    </row>
    <row r="14" spans="1:6" ht="29" x14ac:dyDescent="0.35">
      <c r="A14" s="26">
        <f>A13+1</f>
        <v>11</v>
      </c>
      <c r="B14" s="140"/>
      <c r="C14" s="24" t="s">
        <v>263</v>
      </c>
      <c r="D14" s="14" t="s">
        <v>8</v>
      </c>
      <c r="E14" s="27" t="s">
        <v>57</v>
      </c>
      <c r="F14" s="140"/>
    </row>
    <row r="15" spans="1:6" ht="29" x14ac:dyDescent="0.35">
      <c r="A15" s="50">
        <f>A14+1</f>
        <v>12</v>
      </c>
      <c r="B15" s="20"/>
      <c r="C15" s="43" t="s">
        <v>264</v>
      </c>
      <c r="D15" s="41" t="s">
        <v>12</v>
      </c>
      <c r="E15" s="49"/>
      <c r="F15" s="20"/>
    </row>
    <row r="16" spans="1:6" ht="29" x14ac:dyDescent="0.35">
      <c r="A16" s="26">
        <f>A15+1</f>
        <v>13</v>
      </c>
      <c r="B16" s="140"/>
      <c r="C16" s="24" t="s">
        <v>265</v>
      </c>
      <c r="D16" s="14" t="s">
        <v>8</v>
      </c>
      <c r="E16" s="27" t="s">
        <v>57</v>
      </c>
      <c r="F16" s="140"/>
    </row>
    <row r="17" spans="1:6" x14ac:dyDescent="0.35">
      <c r="A17" s="26">
        <f>A16+1</f>
        <v>14</v>
      </c>
      <c r="B17" s="140"/>
      <c r="C17" s="24" t="s">
        <v>266</v>
      </c>
      <c r="D17" s="14" t="s">
        <v>8</v>
      </c>
      <c r="E17" s="27" t="s">
        <v>57</v>
      </c>
      <c r="F17" s="140"/>
    </row>
    <row r="18" spans="1:6" x14ac:dyDescent="0.35">
      <c r="A18" s="26">
        <f>A17+1</f>
        <v>15</v>
      </c>
      <c r="B18" s="140"/>
      <c r="C18" s="24" t="s">
        <v>267</v>
      </c>
      <c r="D18" s="30" t="s">
        <v>8</v>
      </c>
      <c r="E18" s="26" t="s">
        <v>57</v>
      </c>
      <c r="F18" s="140"/>
    </row>
  </sheetData>
  <customSheetViews>
    <customSheetView guid="{AAA36CD2-D6C4-4711-AB6A-ACADFEFBF0DF}" showGridLines="0" fitToPage="1">
      <selection activeCell="C17" sqref="C17"/>
      <pageMargins left="0" right="0" top="0" bottom="0" header="0" footer="0"/>
      <pageSetup scale="74" fitToHeight="0" orientation="landscape" r:id="rId1"/>
    </customSheetView>
    <customSheetView guid="{59115B22-F591-415B-B434-1C9CBFC44FE7}" showGridLines="0" fitToPage="1">
      <selection activeCell="C8" sqref="C8"/>
      <pageMargins left="0" right="0" top="0" bottom="0" header="0" footer="0"/>
      <pageSetup scale="74" fitToHeight="0" orientation="landscape" r:id="rId2"/>
    </customSheetView>
    <customSheetView guid="{A63EE886-FFD4-436A-BA8A-FE6244A05FD1}" showGridLines="0" fitToPage="1">
      <selection activeCell="C8" sqref="C8"/>
      <pageMargins left="0" right="0" top="0" bottom="0" header="0" footer="0"/>
      <pageSetup scale="74" fitToHeight="0" orientation="landscape" r:id="rId3"/>
    </customSheetView>
    <customSheetView guid="{55DF5701-A305-4316-A902-AB395EFC9622}" showGridLines="0" fitToPage="1">
      <selection activeCell="C17" sqref="C17"/>
      <pageMargins left="0" right="0" top="0" bottom="0" header="0" footer="0"/>
      <pageSetup scale="74" fitToHeight="0" orientation="landscape" r:id="rId4"/>
    </customSheetView>
  </customSheetViews>
  <mergeCells count="2">
    <mergeCell ref="A1:F1"/>
    <mergeCell ref="B3:C3"/>
  </mergeCells>
  <pageMargins left="0.7" right="0.7" top="0.75" bottom="0.75" header="0.3" footer="0.3"/>
  <pageSetup scale="73" fitToHeight="0"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3243539EF332949BE415EA471FD6210" ma:contentTypeVersion="6" ma:contentTypeDescription="Create a new document." ma:contentTypeScope="" ma:versionID="b5b43f3cdc55d3aafb9a2dce0fa8ae7e">
  <xsd:schema xmlns:xsd="http://www.w3.org/2001/XMLSchema" xmlns:xs="http://www.w3.org/2001/XMLSchema" xmlns:p="http://schemas.microsoft.com/office/2006/metadata/properties" xmlns:ns2="297a2686-b893-4288-9f79-2d88d05bd2e5" xmlns:ns3="6b64028b-78f2-4a97-bae4-459bf6db3b26" targetNamespace="http://schemas.microsoft.com/office/2006/metadata/properties" ma:root="true" ma:fieldsID="ccb9bcac7ce9aa503fc03744901fbcc8" ns2:_="" ns3:_="">
    <xsd:import namespace="297a2686-b893-4288-9f79-2d88d05bd2e5"/>
    <xsd:import namespace="6b64028b-78f2-4a97-bae4-459bf6db3b2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a2686-b893-4288-9f79-2d88d05bd2e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64028b-78f2-4a97-bae4-459bf6db3b2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93468-6091-4255-A79C-57441272715B}">
  <ds:schemaRefs>
    <ds:schemaRef ds:uri="6b64028b-78f2-4a97-bae4-459bf6db3b26"/>
    <ds:schemaRef ds:uri="297a2686-b893-4288-9f79-2d88d05bd2e5"/>
    <ds:schemaRef ds:uri="http://www.w3.org/XML/1998/namespace"/>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5EBD8C6-D631-42AD-B606-ED9B05C22648}">
  <ds:schemaRefs>
    <ds:schemaRef ds:uri="http://schemas.microsoft.com/sharepoint/v3/contenttype/forms"/>
  </ds:schemaRefs>
</ds:datastoreItem>
</file>

<file path=customXml/itemProps3.xml><?xml version="1.0" encoding="utf-8"?>
<ds:datastoreItem xmlns:ds="http://schemas.openxmlformats.org/officeDocument/2006/customXml" ds:itemID="{F6D0FC4F-C6CE-4222-95EF-8E05C427A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a2686-b893-4288-9f79-2d88d05bd2e5"/>
    <ds:schemaRef ds:uri="6b64028b-78f2-4a97-bae4-459bf6db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TOC</vt:lpstr>
      <vt:lpstr>Index</vt:lpstr>
      <vt:lpstr>Minimum</vt:lpstr>
      <vt:lpstr>6.1</vt:lpstr>
      <vt:lpstr>6.2</vt:lpstr>
      <vt:lpstr>6.3</vt:lpstr>
      <vt:lpstr>6.4</vt:lpstr>
      <vt:lpstr>6.5</vt:lpstr>
      <vt:lpstr>6.6</vt:lpstr>
      <vt:lpstr>6.7</vt:lpstr>
      <vt:lpstr>6.8</vt:lpstr>
      <vt:lpstr>6.9</vt:lpstr>
      <vt:lpstr>6.10</vt:lpstr>
      <vt:lpstr>6.11</vt:lpstr>
      <vt:lpstr>'6.4'!Print_Area</vt:lpstr>
      <vt:lpstr>'6.5'!Print_Area</vt:lpstr>
      <vt:lpstr>Minimum!Print_Area</vt:lpstr>
    </vt:vector>
  </TitlesOfParts>
  <Manager/>
  <Company>Skagit County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Roxane L. Goss</dc:creator>
  <cp:keywords/>
  <dc:description/>
  <cp:lastModifiedBy>Mike Almvig</cp:lastModifiedBy>
  <cp:revision/>
  <dcterms:created xsi:type="dcterms:W3CDTF">2014-08-15T20:48:54Z</dcterms:created>
  <dcterms:modified xsi:type="dcterms:W3CDTF">2024-07-29T20:34:14Z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9e31a817-e6a6-4919-8e6c-41390a6ac680</vt:lpwstr>
  </property>
  <property fmtid="{D5CDD505-2E9C-101B-9397-08002B2CF9AE}" pid="3" name="ContentTypeId">
    <vt:lpwstr>0x010100C3243539EF332949BE415EA471FD6210</vt:lpwstr>
  </property>
  <property fmtid="{D5CDD505-2E9C-101B-9397-08002B2CF9AE}" pid="4" name="Order">
    <vt:r8>500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